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95" windowHeight="7500" activeTab="1"/>
  </bookViews>
  <sheets>
    <sheet name="skupiny" sheetId="1" r:id="rId1"/>
    <sheet name="prehlad" sheetId="2" r:id="rId2"/>
  </sheets>
  <definedNames/>
  <calcPr fullCalcOnLoad="1"/>
</workbook>
</file>

<file path=xl/sharedStrings.xml><?xml version="1.0" encoding="utf-8"?>
<sst xmlns="http://schemas.openxmlformats.org/spreadsheetml/2006/main" count="271" uniqueCount="219">
  <si>
    <t>a%</t>
  </si>
  <si>
    <t>b%</t>
  </si>
  <si>
    <t>c%</t>
  </si>
  <si>
    <t>Al1</t>
  </si>
  <si>
    <t>6150</t>
  </si>
  <si>
    <t>Alpínske travinno-bylinné porasty na silikátovom podklade</t>
  </si>
  <si>
    <t>Al2</t>
  </si>
  <si>
    <t>Alpínske snehové výležiská na silikátovom podklade</t>
  </si>
  <si>
    <t>Al3a</t>
  </si>
  <si>
    <t>6170</t>
  </si>
  <si>
    <t>Alpínske a subalpínske vápnomilné travinno-bylinné porasty</t>
  </si>
  <si>
    <t>Al3b</t>
  </si>
  <si>
    <t>Al3c</t>
  </si>
  <si>
    <t>Al4</t>
  </si>
  <si>
    <t>Alpínske snehové výložiská na vápnitom podklade</t>
  </si>
  <si>
    <t>6430</t>
  </si>
  <si>
    <t>Al9</t>
  </si>
  <si>
    <t>4060</t>
  </si>
  <si>
    <t>Br2</t>
  </si>
  <si>
    <t>3220</t>
  </si>
  <si>
    <t>Br3</t>
  </si>
  <si>
    <t>3230</t>
  </si>
  <si>
    <t>Horské vodné toky a ich drevinová vegetácia s myrikovkou nemeckou (Myricaria germanica)</t>
  </si>
  <si>
    <t>Br4</t>
  </si>
  <si>
    <t>3240</t>
  </si>
  <si>
    <t>Horské vodné toky a ich drevinová vegetácia s vàbou sivou (Salix elaeagnos)</t>
  </si>
  <si>
    <t>Br5</t>
  </si>
  <si>
    <t>3270</t>
  </si>
  <si>
    <t>Br6</t>
  </si>
  <si>
    <t>Br7</t>
  </si>
  <si>
    <t>Kr1</t>
  </si>
  <si>
    <t>4030</t>
  </si>
  <si>
    <t>Vresoviská</t>
  </si>
  <si>
    <t>Kr10</t>
  </si>
  <si>
    <t>4070</t>
  </si>
  <si>
    <t>Kosodrevina</t>
  </si>
  <si>
    <t>Kr4</t>
  </si>
  <si>
    <t>4080</t>
  </si>
  <si>
    <t>Kr5</t>
  </si>
  <si>
    <t>Nízke subalpínske kroviny</t>
  </si>
  <si>
    <t>Kr6</t>
  </si>
  <si>
    <t>40A0</t>
  </si>
  <si>
    <t>Xerotermné kroviny</t>
  </si>
  <si>
    <t>Lk1</t>
  </si>
  <si>
    <t>6510</t>
  </si>
  <si>
    <t>Nížinné a podhorské kosné lúky</t>
  </si>
  <si>
    <t>Lk2</t>
  </si>
  <si>
    <t>6520</t>
  </si>
  <si>
    <t>Horské kosné lúky</t>
  </si>
  <si>
    <t>Lk4</t>
  </si>
  <si>
    <t>6410</t>
  </si>
  <si>
    <t>Bezkolencové lúky</t>
  </si>
  <si>
    <t>Lk5</t>
  </si>
  <si>
    <t>Lk8</t>
  </si>
  <si>
    <t>6440</t>
  </si>
  <si>
    <t>Aluviálne lúky zväzu Cnidion venosi</t>
  </si>
  <si>
    <t>Pi1</t>
  </si>
  <si>
    <t>2340</t>
  </si>
  <si>
    <t>Vnútrozemské panónske pieskové duny</t>
  </si>
  <si>
    <t>Pi2</t>
  </si>
  <si>
    <t>6120</t>
  </si>
  <si>
    <t>Suchomilné travinno-bylinné porasty na vápnitých pieskoch</t>
  </si>
  <si>
    <t>Pi4</t>
  </si>
  <si>
    <t>8230</t>
  </si>
  <si>
    <t>Pi5</t>
  </si>
  <si>
    <t>6110</t>
  </si>
  <si>
    <t>Pionierske porasty zväzu Alysso-Sedion albi na plytkých karbonátových a bázických substrátoch</t>
  </si>
  <si>
    <t>Pr3</t>
  </si>
  <si>
    <t>7220</t>
  </si>
  <si>
    <t>Penovcové prameniská</t>
  </si>
  <si>
    <t>Ra1a</t>
  </si>
  <si>
    <t>7110</t>
  </si>
  <si>
    <t>Aktívne vrchoviská</t>
  </si>
  <si>
    <t>Ra1b</t>
  </si>
  <si>
    <t>Ra3a</t>
  </si>
  <si>
    <t>7140</t>
  </si>
  <si>
    <t>Prechodné rašeliniská a trasoviská</t>
  </si>
  <si>
    <t>Ra3b</t>
  </si>
  <si>
    <t>Ra3c</t>
  </si>
  <si>
    <t>Ra3d</t>
  </si>
  <si>
    <t>Ra4</t>
  </si>
  <si>
    <t>7150</t>
  </si>
  <si>
    <t>Depresie na rašelinných substrátoch s Rhynchospora alba</t>
  </si>
  <si>
    <t>Ra5</t>
  </si>
  <si>
    <t>7210</t>
  </si>
  <si>
    <t>Vápnité slatiny s maricou pílkatou a druhmi zväzu Caricion davallianae</t>
  </si>
  <si>
    <t>Ra6</t>
  </si>
  <si>
    <t>7230</t>
  </si>
  <si>
    <t>Slatiny s vysokým obsahom báz</t>
  </si>
  <si>
    <t>Sk8b</t>
  </si>
  <si>
    <t>8310</t>
  </si>
  <si>
    <t>Neprístupné jaskynné útvary</t>
  </si>
  <si>
    <t>Sl1</t>
  </si>
  <si>
    <t>1340</t>
  </si>
  <si>
    <t>Vnútrozemské slaniská a slané lúky</t>
  </si>
  <si>
    <t>Sl2</t>
  </si>
  <si>
    <t>Karpatské travertínové slaniská</t>
  </si>
  <si>
    <t>1530</t>
  </si>
  <si>
    <t>Sl3a</t>
  </si>
  <si>
    <t>Panónske slané stepi a slaniská</t>
  </si>
  <si>
    <t>Sl3b</t>
  </si>
  <si>
    <t>Tr1a</t>
  </si>
  <si>
    <t>6210</t>
  </si>
  <si>
    <t>Suchomilné travinno-bylinné a krovinové porasty na vápnitom substráte</t>
  </si>
  <si>
    <t>Tr1b</t>
  </si>
  <si>
    <t>Tr1c</t>
  </si>
  <si>
    <t>Tr1d</t>
  </si>
  <si>
    <t>Tr2</t>
  </si>
  <si>
    <t>6240</t>
  </si>
  <si>
    <t>Subpanónske travinno-bylinné porasty</t>
  </si>
  <si>
    <t>Tr3</t>
  </si>
  <si>
    <t>6250</t>
  </si>
  <si>
    <t>Panónske travinno-bylinné porasty na spraši</t>
  </si>
  <si>
    <t>Tr4</t>
  </si>
  <si>
    <t>6260</t>
  </si>
  <si>
    <t>Panónske travinno-bylinné porasty na pieskoch</t>
  </si>
  <si>
    <t>Tr5</t>
  </si>
  <si>
    <t>6190</t>
  </si>
  <si>
    <t>Suché a dealpínske travinno-bylinné porasty</t>
  </si>
  <si>
    <t>Tr8a</t>
  </si>
  <si>
    <t>6230</t>
  </si>
  <si>
    <t>Kvetnaté vysokohorské a horské psicové porasty na silikátovom substráte</t>
  </si>
  <si>
    <t>Tr8b</t>
  </si>
  <si>
    <t>Tr8c</t>
  </si>
  <si>
    <t>Vo1a</t>
  </si>
  <si>
    <t>3130</t>
  </si>
  <si>
    <t>Oligotrofné až mezotrofné stojaté vody s vegetáciou tried Littorelletea uniflorae a/alebo Isoeto-Nanojuncetea</t>
  </si>
  <si>
    <t>Vo1b</t>
  </si>
  <si>
    <t>Vo1c</t>
  </si>
  <si>
    <t>Vo2</t>
  </si>
  <si>
    <t>3150</t>
  </si>
  <si>
    <t>Pridodzené eutrofné a mezotrofné stojaté vody s vegetáciou plávajúcich a/alebo ponorených cievnatých rastlín typu Magnopotamion alebo Hydrocharition</t>
  </si>
  <si>
    <t>Vo3</t>
  </si>
  <si>
    <t>3160</t>
  </si>
  <si>
    <t>Prirodzené distrofné stojaté vody</t>
  </si>
  <si>
    <t>Vo4</t>
  </si>
  <si>
    <t>3260</t>
  </si>
  <si>
    <t>Nížinné a horské vodné toky s vegetáciou zväzu Ranunculion fluitantis a Callitricho-Batrachion</t>
  </si>
  <si>
    <t>Vo5</t>
  </si>
  <si>
    <t>3140</t>
  </si>
  <si>
    <t>Oligotrofné až mezotrofné vody s bentickou vegetáciou chár</t>
  </si>
  <si>
    <t>Al1_Alpínske travinno-bylinné porasty na silikátovom podklade_6150</t>
  </si>
  <si>
    <t>Al2_Alpínske snehové výležiská na silikátovom podklade_6150</t>
  </si>
  <si>
    <t>Al3a_Alpínske a subalpínske vápnomilné travinno-bylinné porasty_6170</t>
  </si>
  <si>
    <t>Al3b_Alpínske a subalpínske vápnomilné travinno-bylinné porasty_6170</t>
  </si>
  <si>
    <t>Al3c_Alpínske a subalpínske vápnomilné travinno-bylinné porasty_6170</t>
  </si>
  <si>
    <t>Kr10_Kosodrevina_4070</t>
  </si>
  <si>
    <t>Kr5_Nízke subalpínske kroviny_4080</t>
  </si>
  <si>
    <t>Kr6_Xerotermné kroviny_40A0</t>
  </si>
  <si>
    <t>Lk1_Nížinné a podhorské kosné lúky_6510</t>
  </si>
  <si>
    <t>Lk2_Horské kosné lúky_6520</t>
  </si>
  <si>
    <t>Lk4_Bezkolencové lúky_6410</t>
  </si>
  <si>
    <t>Lk8_Aluviálne lúky zväzu Cnidion venosi_6440</t>
  </si>
  <si>
    <t>Pi1_Vnútrozemské panónske pieskové duny_2340</t>
  </si>
  <si>
    <t>Pi2_Suchomilné travinno-bylinné porasty na vápnitých pieskoch_6120</t>
  </si>
  <si>
    <t>Pr3_Penovcové prameniská_7220</t>
  </si>
  <si>
    <t>Ra1a_Aktívne vrchoviská_7110</t>
  </si>
  <si>
    <t>Ra1b_Aktívne vrchoviská_7110</t>
  </si>
  <si>
    <t>Ra3a_Prechodné rašeliniská a trasoviská_7140</t>
  </si>
  <si>
    <t>Ra3b_Prechodné rašeliniská a trasoviská_7140</t>
  </si>
  <si>
    <t>Ra3c_Prechodné rašeliniská a trasoviská_7140</t>
  </si>
  <si>
    <t>Ra3d_Prechodné rašeliniská a trasoviská_7140</t>
  </si>
  <si>
    <t>Ra4_Depresie na rašelinných substrátoch s Rhynchospora alba_7150</t>
  </si>
  <si>
    <t>Ra6_Slatiny s vysokým obsahom báz_7230</t>
  </si>
  <si>
    <t>Sk1_Karbonátové skalné steny so štrbinovou vegetáciou_8210</t>
  </si>
  <si>
    <t>Sk2_Silikátové skalné steny so štrbinovou vegetáciou_8220</t>
  </si>
  <si>
    <t>Sk3_Silikátové sutiny v montánnom až alpínskom stupni_8110</t>
  </si>
  <si>
    <t>Sk4_Karbonátové sutiny v montánnom až alpínskom stupni_8120</t>
  </si>
  <si>
    <t>Sk6_Nespevnené karbonátové skalné sutiny v montánnom až kolínnom stupni_8160</t>
  </si>
  <si>
    <t>Sk8b_Neprístupné jaskynné útvary_8310</t>
  </si>
  <si>
    <t>Sl1_Vnútrozemské slaniská a slané lúky_1340</t>
  </si>
  <si>
    <t>Sl2_Karpatské travertínové slaniská_1340</t>
  </si>
  <si>
    <t>Sl3a_Panónske slané stepi a slaniská_1530</t>
  </si>
  <si>
    <t>Sl3b_Panónske slané stepi a slaniská_1530</t>
  </si>
  <si>
    <t>Tr2_Subpanónske travinno-bylinné porasty_6240</t>
  </si>
  <si>
    <t>Tr3_Panónske travinno-bylinné porasty na spraši_6250</t>
  </si>
  <si>
    <t>Tr4_Panónske travinno-bylinné porasty na pieskoch_6260</t>
  </si>
  <si>
    <t>Tr5_Suché a dealpínske travinno-bylinné porasty_6190</t>
  </si>
  <si>
    <t>%_PSZ</t>
  </si>
  <si>
    <t>%_NSZ</t>
  </si>
  <si>
    <t>Al9_Vresoviská a spoločenstvá kríčkov v subalpínskom a alpínskom stupni_4060</t>
  </si>
  <si>
    <t>Al4_Alpínske snehové výležiská na vápnitom podklade_6170</t>
  </si>
  <si>
    <t>Br2_Horské vodné toky a bylinné porasty pozdĺž brehov_3220</t>
  </si>
  <si>
    <t>Br6_Brehové porasty deväťsilov_6430</t>
  </si>
  <si>
    <t>Br7_Bylinné lemové spoločenstvá nížinných riek_6430</t>
  </si>
  <si>
    <t>Kr4_Spoločenstvá subalpínskych krovín_4080</t>
  </si>
  <si>
    <t>Lk5_Vysokobylinné spoločenstvá na vlhkých lúkach_6430</t>
  </si>
  <si>
    <t>Pi4_Pionierske spoločenstvá plytkých silikátových pôd_8230</t>
  </si>
  <si>
    <t>Sk5_Nespevnené silikátové sutiny v kolínnom stupni_8150</t>
  </si>
  <si>
    <t>Br3_Horské vodné toky s myrikovkou nemeckou_3230</t>
  </si>
  <si>
    <t>Br4_Horské vodné toky s vŕbou sivou_3240</t>
  </si>
  <si>
    <t>Br5_Rieky s bahnitými až piesočnatými brehmi_3270</t>
  </si>
  <si>
    <t>Pi5_Pionierske porasty zväzu Alysso-Sedion albi_6110</t>
  </si>
  <si>
    <t>Tr8a_Kvetnaté psicové porasty na silikátovom substráte_6230</t>
  </si>
  <si>
    <t>Tr8b_Kvetnaté psicové porasty na silikátovom substráte_6230</t>
  </si>
  <si>
    <t>Tr8c_Kvetnaté psicové porasty na silikátovom substráte_6230</t>
  </si>
  <si>
    <t>Vo1b_Oligotrofné až mezotrofné stojaté vody_3130</t>
  </si>
  <si>
    <t>Vo1c_Oligotrofné až mezotrofné stojaté vody_3130</t>
  </si>
  <si>
    <t>Vo2_Prirodzené eutrofné a mezotrofné stojaté vody_3150</t>
  </si>
  <si>
    <t>Ra5_Vápnité slatiny s maricou pílkatou_7210</t>
  </si>
  <si>
    <t>Tr1a_Suchomilné  porasty na vápnitom substráte_6210</t>
  </si>
  <si>
    <t>Tr1b_Suchomilné porasty na vápnitom substráte_6210</t>
  </si>
  <si>
    <t>Tr1c_Suchomilné porasty na vápnitom substráte_6210</t>
  </si>
  <si>
    <t>Tr1d_Suchomilnéporasty na vápnitom substráte_6210</t>
  </si>
  <si>
    <t>Počet lokalít</t>
  </si>
  <si>
    <t>A_%</t>
  </si>
  <si>
    <t>B_%</t>
  </si>
  <si>
    <t>C_%</t>
  </si>
  <si>
    <t>Brehové porasty deväťsilov</t>
  </si>
  <si>
    <t>Spoločenstvá subalpínskych krovín</t>
  </si>
  <si>
    <t>Vysokobylinné spoločenstvá na vlhkých lúkach</t>
  </si>
  <si>
    <t>Pionierske spoločenstvá plytkých silikátových pôd</t>
  </si>
  <si>
    <t>Vresoviská a spoločenstvá kríčkov v subalpínskom a alpínskom stupni</t>
  </si>
  <si>
    <t>Rieky s bahnitými až piesočnatými brehmi s vegetáciou zväzov Chenopodion rubri p.p. a Bidention p.p.</t>
  </si>
  <si>
    <t>Bylinné lemové spoločenstvá nížinných riek</t>
  </si>
  <si>
    <t>DDS</t>
  </si>
  <si>
    <t>NATURA</t>
  </si>
  <si>
    <t>Horské vodné toky a bylinné porasty pozdĺž brehov</t>
  </si>
  <si>
    <t>d%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</si>
</sst>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0">
    <font>
      <sz val="10"/>
      <color indexed="8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CE"/>
      <family val="2"/>
    </font>
    <font>
      <sz val="12"/>
      <name val="Arial CE"/>
      <family val="2"/>
    </font>
    <font>
      <sz val="16"/>
      <name val="Arial CE"/>
      <family val="0"/>
    </font>
    <font>
      <sz val="15.5"/>
      <name val="Arial CE"/>
      <family val="0"/>
    </font>
    <font>
      <b/>
      <sz val="15.25"/>
      <name val="Arial CE"/>
      <family val="0"/>
    </font>
    <font>
      <sz val="15.25"/>
      <name val="Arial CE"/>
      <family val="0"/>
    </font>
    <font>
      <sz val="14.75"/>
      <name val="Arial CE"/>
      <family val="0"/>
    </font>
    <font>
      <sz val="11.5"/>
      <name val="Arial CE"/>
      <family val="2"/>
    </font>
    <font>
      <b/>
      <sz val="17.5"/>
      <name val="Arial CE"/>
      <family val="0"/>
    </font>
    <font>
      <sz val="16.5"/>
      <name val="Arial CE"/>
      <family val="0"/>
    </font>
    <font>
      <sz val="16.75"/>
      <name val="Arial CE"/>
      <family val="0"/>
    </font>
    <font>
      <sz val="11"/>
      <name val="Arial CE"/>
      <family val="2"/>
    </font>
    <font>
      <b/>
      <sz val="16.5"/>
      <name val="Arial CE"/>
      <family val="0"/>
    </font>
    <font>
      <sz val="9"/>
      <name val="Arial CE"/>
      <family val="2"/>
    </font>
    <font>
      <sz val="15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5.75"/>
      <name val="Times New Roman"/>
      <family val="1"/>
    </font>
    <font>
      <sz val="15.75"/>
      <name val="Times New Roman"/>
      <family val="1"/>
    </font>
    <font>
      <sz val="14.75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4.5"/>
      <name val="Times New Roman"/>
      <family val="1"/>
    </font>
    <font>
      <sz val="16.5"/>
      <name val="Times New Roman"/>
      <family val="1"/>
    </font>
    <font>
      <sz val="17"/>
      <name val="Times New Roman"/>
      <family val="1"/>
    </font>
    <font>
      <b/>
      <sz val="20.2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2" fillId="0" borderId="2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Alpínske a subalpínske biotopy</a:t>
            </a:r>
          </a:p>
        </c:rich>
      </c:tx>
      <c:layout>
        <c:manualLayout>
          <c:xMode val="factor"/>
          <c:yMode val="factor"/>
          <c:x val="-0.211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75"/>
          <c:w val="0.989"/>
          <c:h val="0.87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skupiny!$B$1</c:f>
              <c:strCache>
                <c:ptCount val="1"/>
                <c:pt idx="0">
                  <c:v>%_PSZ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skupiny!$A$2:$A$8</c:f>
              <c:strCache>
                <c:ptCount val="7"/>
                <c:pt idx="0">
                  <c:v>Al1_Alpínske travinno-bylinné porasty na silikátovom podklade_6150</c:v>
                </c:pt>
                <c:pt idx="1">
                  <c:v>Al2_Alpínske snehové výležiská na silikátovom podklade_6150</c:v>
                </c:pt>
                <c:pt idx="2">
                  <c:v>Al3a_Alpínske a subalpínske vápnomilné travinno-bylinné porasty_6170</c:v>
                </c:pt>
                <c:pt idx="3">
                  <c:v>Al3b_Alpínske a subalpínske vápnomilné travinno-bylinné porasty_6170</c:v>
                </c:pt>
                <c:pt idx="4">
                  <c:v>Al3c_Alpínske a subalpínske vápnomilné travinno-bylinné porasty_6170</c:v>
                </c:pt>
                <c:pt idx="5">
                  <c:v>Al4_Alpínske snehové výležiská na vápnitom podklade_6170</c:v>
                </c:pt>
                <c:pt idx="6">
                  <c:v>Al9_Vresoviská a spoločenstvá kríčkov v subalpínskom a alpínskom stupni_4060</c:v>
                </c:pt>
              </c:strCache>
            </c:strRef>
          </c:cat>
          <c:val>
            <c:numRef>
              <c:f>skupiny!$B$2:$B$8</c:f>
              <c:numCache>
                <c:ptCount val="7"/>
                <c:pt idx="0">
                  <c:v>14</c:v>
                </c:pt>
                <c:pt idx="1">
                  <c:v>36</c:v>
                </c:pt>
                <c:pt idx="2">
                  <c:v>37</c:v>
                </c:pt>
                <c:pt idx="3">
                  <c:v>100</c:v>
                </c:pt>
                <c:pt idx="4">
                  <c:v>27</c:v>
                </c:pt>
                <c:pt idx="5">
                  <c:v>70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skupiny!$C$1</c:f>
              <c:strCache>
                <c:ptCount val="1"/>
                <c:pt idx="0">
                  <c:v>%_NSZ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skupiny!$A$2:$A$8</c:f>
              <c:strCache>
                <c:ptCount val="7"/>
                <c:pt idx="0">
                  <c:v>Al1_Alpínske travinno-bylinné porasty na silikátovom podklade_6150</c:v>
                </c:pt>
                <c:pt idx="1">
                  <c:v>Al2_Alpínske snehové výležiská na silikátovom podklade_6150</c:v>
                </c:pt>
                <c:pt idx="2">
                  <c:v>Al3a_Alpínske a subalpínske vápnomilné travinno-bylinné porasty_6170</c:v>
                </c:pt>
                <c:pt idx="3">
                  <c:v>Al3b_Alpínske a subalpínske vápnomilné travinno-bylinné porasty_6170</c:v>
                </c:pt>
                <c:pt idx="4">
                  <c:v>Al3c_Alpínske a subalpínske vápnomilné travinno-bylinné porasty_6170</c:v>
                </c:pt>
                <c:pt idx="5">
                  <c:v>Al4_Alpínske snehové výležiská na vápnitom podklade_6170</c:v>
                </c:pt>
                <c:pt idx="6">
                  <c:v>Al9_Vresoviská a spoločenstvá kríčkov v subalpínskom a alpínskom stupni_4060</c:v>
                </c:pt>
              </c:strCache>
            </c:strRef>
          </c:cat>
          <c:val>
            <c:numRef>
              <c:f>skupiny!$C$2:$C$8</c:f>
              <c:numCache>
                <c:ptCount val="7"/>
                <c:pt idx="0">
                  <c:v>86</c:v>
                </c:pt>
                <c:pt idx="1">
                  <c:v>64</c:v>
                </c:pt>
                <c:pt idx="2">
                  <c:v>63</c:v>
                </c:pt>
                <c:pt idx="3">
                  <c:v>0</c:v>
                </c:pt>
                <c:pt idx="4">
                  <c:v>73</c:v>
                </c:pt>
                <c:pt idx="5">
                  <c:v>30</c:v>
                </c:pt>
                <c:pt idx="6">
                  <c:v>86</c:v>
                </c:pt>
              </c:numCache>
            </c:numRef>
          </c:val>
        </c:ser>
        <c:overlap val="100"/>
        <c:axId val="46247503"/>
        <c:axId val="13574344"/>
      </c:barChart>
      <c:catAx>
        <c:axId val="46247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574344"/>
        <c:crosses val="autoZero"/>
        <c:auto val="1"/>
        <c:lblOffset val="100"/>
        <c:noMultiLvlLbl val="0"/>
      </c:catAx>
      <c:valAx>
        <c:axId val="13574344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24750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7"/>
          <c:y val="0.021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Nelesné brehové porasty</a:t>
            </a:r>
          </a:p>
        </c:rich>
      </c:tx>
      <c:layout>
        <c:manualLayout>
          <c:xMode val="factor"/>
          <c:yMode val="factor"/>
          <c:x val="-0.278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675"/>
          <c:w val="0.9915"/>
          <c:h val="0.88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skupiny!$B$9</c:f>
              <c:strCache>
                <c:ptCount val="1"/>
                <c:pt idx="0">
                  <c:v>%_PSZ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skupiny!$A$10:$A$15</c:f>
              <c:strCache>
                <c:ptCount val="6"/>
                <c:pt idx="0">
                  <c:v>Br2_Horské vodné toky a bylinné porasty pozdĺž brehov_3220</c:v>
                </c:pt>
                <c:pt idx="1">
                  <c:v>Br3_Horské vodné toky s myrikovkou nemeckou_3230</c:v>
                </c:pt>
                <c:pt idx="2">
                  <c:v>Br4_Horské vodné toky s vŕbou sivou_3240</c:v>
                </c:pt>
                <c:pt idx="3">
                  <c:v>Br5_Rieky s bahnitými až piesočnatými brehmi_3270</c:v>
                </c:pt>
                <c:pt idx="4">
                  <c:v>Br6_Brehové porasty deväťsilov_6430</c:v>
                </c:pt>
                <c:pt idx="5">
                  <c:v>Br7_Bylinné lemové spoločenstvá nížinných riek_6430</c:v>
                </c:pt>
              </c:strCache>
            </c:strRef>
          </c:cat>
          <c:val>
            <c:numRef>
              <c:f>skupiny!$B$10:$B$15</c:f>
              <c:numCache>
                <c:ptCount val="6"/>
                <c:pt idx="0">
                  <c:v>66</c:v>
                </c:pt>
                <c:pt idx="1">
                  <c:v>67</c:v>
                </c:pt>
                <c:pt idx="2">
                  <c:v>50</c:v>
                </c:pt>
                <c:pt idx="3">
                  <c:v>21</c:v>
                </c:pt>
                <c:pt idx="4">
                  <c:v>50</c:v>
                </c:pt>
                <c:pt idx="5">
                  <c:v>22</c:v>
                </c:pt>
              </c:numCache>
            </c:numRef>
          </c:val>
        </c:ser>
        <c:ser>
          <c:idx val="1"/>
          <c:order val="1"/>
          <c:tx>
            <c:strRef>
              <c:f>skupiny!$C$9</c:f>
              <c:strCache>
                <c:ptCount val="1"/>
                <c:pt idx="0">
                  <c:v>%_NSZ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skupiny!$A$10:$A$15</c:f>
              <c:strCache>
                <c:ptCount val="6"/>
                <c:pt idx="0">
                  <c:v>Br2_Horské vodné toky a bylinné porasty pozdĺž brehov_3220</c:v>
                </c:pt>
                <c:pt idx="1">
                  <c:v>Br3_Horské vodné toky s myrikovkou nemeckou_3230</c:v>
                </c:pt>
                <c:pt idx="2">
                  <c:v>Br4_Horské vodné toky s vŕbou sivou_3240</c:v>
                </c:pt>
                <c:pt idx="3">
                  <c:v>Br5_Rieky s bahnitými až piesočnatými brehmi_3270</c:v>
                </c:pt>
                <c:pt idx="4">
                  <c:v>Br6_Brehové porasty deväťsilov_6430</c:v>
                </c:pt>
                <c:pt idx="5">
                  <c:v>Br7_Bylinné lemové spoločenstvá nížinných riek_6430</c:v>
                </c:pt>
              </c:strCache>
            </c:strRef>
          </c:cat>
          <c:val>
            <c:numRef>
              <c:f>skupiny!$C$10:$C$15</c:f>
              <c:numCache>
                <c:ptCount val="6"/>
                <c:pt idx="0">
                  <c:v>34</c:v>
                </c:pt>
                <c:pt idx="1">
                  <c:v>33</c:v>
                </c:pt>
                <c:pt idx="2">
                  <c:v>50</c:v>
                </c:pt>
                <c:pt idx="3">
                  <c:v>79</c:v>
                </c:pt>
                <c:pt idx="4">
                  <c:v>50</c:v>
                </c:pt>
                <c:pt idx="5">
                  <c:v>78</c:v>
                </c:pt>
              </c:numCache>
            </c:numRef>
          </c:val>
        </c:ser>
        <c:overlap val="100"/>
        <c:axId val="55060233"/>
        <c:axId val="25780050"/>
      </c:barChart>
      <c:catAx>
        <c:axId val="550602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506023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1975"/>
          <c:y val="0.038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/>
              <a:t>Krovinové a kríčkové biotopy</a:t>
            </a:r>
          </a:p>
        </c:rich>
      </c:tx>
      <c:layout>
        <c:manualLayout>
          <c:xMode val="factor"/>
          <c:yMode val="factor"/>
          <c:x val="-0.22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6575"/>
          <c:w val="0.9355"/>
          <c:h val="0.80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skupiny!$B$16</c:f>
              <c:strCache>
                <c:ptCount val="1"/>
                <c:pt idx="0">
                  <c:v>%_PSZ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skupiny!$A$17:$A$20</c:f>
              <c:strCache>
                <c:ptCount val="4"/>
                <c:pt idx="0">
                  <c:v>Kr10_Kosodrevina_4070</c:v>
                </c:pt>
                <c:pt idx="1">
                  <c:v>Kr4_Spoločenstvá subalpínskych krovín_4080</c:v>
                </c:pt>
                <c:pt idx="2">
                  <c:v>Kr5_Nízke subalpínske kroviny_4080</c:v>
                </c:pt>
                <c:pt idx="3">
                  <c:v>Kr6_Xerotermné kroviny_40A0</c:v>
                </c:pt>
              </c:strCache>
            </c:strRef>
          </c:cat>
          <c:val>
            <c:numRef>
              <c:f>skupiny!$B$17:$B$20</c:f>
              <c:numCache>
                <c:ptCount val="4"/>
                <c:pt idx="0">
                  <c:v>12</c:v>
                </c:pt>
                <c:pt idx="1">
                  <c:v>53</c:v>
                </c:pt>
                <c:pt idx="2">
                  <c:v>64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skupiny!$C$16</c:f>
              <c:strCache>
                <c:ptCount val="1"/>
                <c:pt idx="0">
                  <c:v>%_NSZ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skupiny!$A$17:$A$20</c:f>
              <c:strCache>
                <c:ptCount val="4"/>
                <c:pt idx="0">
                  <c:v>Kr10_Kosodrevina_4070</c:v>
                </c:pt>
                <c:pt idx="1">
                  <c:v>Kr4_Spoločenstvá subalpínskych krovín_4080</c:v>
                </c:pt>
                <c:pt idx="2">
                  <c:v>Kr5_Nízke subalpínske kroviny_4080</c:v>
                </c:pt>
                <c:pt idx="3">
                  <c:v>Kr6_Xerotermné kroviny_40A0</c:v>
                </c:pt>
              </c:strCache>
            </c:strRef>
          </c:cat>
          <c:val>
            <c:numRef>
              <c:f>skupiny!$C$17:$C$20</c:f>
              <c:numCache>
                <c:ptCount val="4"/>
                <c:pt idx="0">
                  <c:v>88</c:v>
                </c:pt>
                <c:pt idx="1">
                  <c:v>47</c:v>
                </c:pt>
                <c:pt idx="2">
                  <c:v>36</c:v>
                </c:pt>
                <c:pt idx="3">
                  <c:v>97</c:v>
                </c:pt>
              </c:numCache>
            </c:numRef>
          </c:val>
        </c:ser>
        <c:overlap val="100"/>
        <c:axId val="30693859"/>
        <c:axId val="7809276"/>
      </c:barChart>
      <c:catAx>
        <c:axId val="30693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69385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025"/>
          <c:y val="0.034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Lúky a pasienky</a:t>
            </a:r>
          </a:p>
        </c:rich>
      </c:tx>
      <c:layout>
        <c:manualLayout>
          <c:xMode val="factor"/>
          <c:yMode val="factor"/>
          <c:x val="-0.30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1025"/>
          <c:w val="0.90375"/>
          <c:h val="0.8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skupiny!$B$21</c:f>
              <c:strCache>
                <c:ptCount val="1"/>
                <c:pt idx="0">
                  <c:v>%_PSZ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skupiny!$A$22:$A$26</c:f>
              <c:strCache>
                <c:ptCount val="5"/>
                <c:pt idx="0">
                  <c:v>Lk1_Nížinné a podhorské kosné lúky_6510</c:v>
                </c:pt>
                <c:pt idx="1">
                  <c:v>Lk2_Horské kosné lúky_6520</c:v>
                </c:pt>
                <c:pt idx="2">
                  <c:v>Lk4_Bezkolencové lúky_6410</c:v>
                </c:pt>
                <c:pt idx="3">
                  <c:v>Lk5_Vysokobylinné spoločenstvá na vlhkých lúkach_6430</c:v>
                </c:pt>
                <c:pt idx="4">
                  <c:v>Lk8_Aluviálne lúky zväzu Cnidion venosi_6440</c:v>
                </c:pt>
              </c:strCache>
            </c:strRef>
          </c:cat>
          <c:val>
            <c:numRef>
              <c:f>skupiny!$B$22:$B$26</c:f>
              <c:numCache>
                <c:ptCount val="5"/>
                <c:pt idx="0">
                  <c:v>26</c:v>
                </c:pt>
                <c:pt idx="1">
                  <c:v>43</c:v>
                </c:pt>
                <c:pt idx="2">
                  <c:v>50</c:v>
                </c:pt>
                <c:pt idx="3">
                  <c:v>51</c:v>
                </c:pt>
                <c:pt idx="4">
                  <c:v>40</c:v>
                </c:pt>
              </c:numCache>
            </c:numRef>
          </c:val>
        </c:ser>
        <c:ser>
          <c:idx val="1"/>
          <c:order val="1"/>
          <c:tx>
            <c:strRef>
              <c:f>skupiny!$C$21</c:f>
              <c:strCache>
                <c:ptCount val="1"/>
                <c:pt idx="0">
                  <c:v>%_NSZ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skupiny!$A$22:$A$26</c:f>
              <c:strCache>
                <c:ptCount val="5"/>
                <c:pt idx="0">
                  <c:v>Lk1_Nížinné a podhorské kosné lúky_6510</c:v>
                </c:pt>
                <c:pt idx="1">
                  <c:v>Lk2_Horské kosné lúky_6520</c:v>
                </c:pt>
                <c:pt idx="2">
                  <c:v>Lk4_Bezkolencové lúky_6410</c:v>
                </c:pt>
                <c:pt idx="3">
                  <c:v>Lk5_Vysokobylinné spoločenstvá na vlhkých lúkach_6430</c:v>
                </c:pt>
                <c:pt idx="4">
                  <c:v>Lk8_Aluviálne lúky zväzu Cnidion venosi_6440</c:v>
                </c:pt>
              </c:strCache>
            </c:strRef>
          </c:cat>
          <c:val>
            <c:numRef>
              <c:f>skupiny!$C$22:$C$26</c:f>
              <c:numCache>
                <c:ptCount val="5"/>
                <c:pt idx="0">
                  <c:v>74</c:v>
                </c:pt>
                <c:pt idx="1">
                  <c:v>57</c:v>
                </c:pt>
                <c:pt idx="2">
                  <c:v>50</c:v>
                </c:pt>
                <c:pt idx="3">
                  <c:v>49</c:v>
                </c:pt>
                <c:pt idx="4">
                  <c:v>60</c:v>
                </c:pt>
              </c:numCache>
            </c:numRef>
          </c:val>
        </c:ser>
        <c:overlap val="100"/>
        <c:axId val="3174621"/>
        <c:axId val="28571590"/>
      </c:barChart>
      <c:catAx>
        <c:axId val="31746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17462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675"/>
          <c:y val="0.0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Piesky a pionierske porasty</a:t>
            </a:r>
          </a:p>
        </c:rich>
      </c:tx>
      <c:layout>
        <c:manualLayout>
          <c:xMode val="factor"/>
          <c:yMode val="factor"/>
          <c:x val="-0.256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7"/>
          <c:w val="0.98425"/>
          <c:h val="0.80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skupiny!$B$27</c:f>
              <c:strCache>
                <c:ptCount val="1"/>
                <c:pt idx="0">
                  <c:v>%_PSZ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skupiny!$A$28:$A$31</c:f>
              <c:strCache>
                <c:ptCount val="4"/>
                <c:pt idx="0">
                  <c:v>Pi1_Vnútrozemské panónske pieskové duny_2340</c:v>
                </c:pt>
                <c:pt idx="1">
                  <c:v>Pi2_Suchomilné travinno-bylinné porasty na vápnitých pieskoch_6120</c:v>
                </c:pt>
                <c:pt idx="2">
                  <c:v>Pi4_Pionierske spoločenstvá plytkých silikátových pôd_8230</c:v>
                </c:pt>
                <c:pt idx="3">
                  <c:v>Pi5_Pionierske porasty zväzu Alysso-Sedion albi_6110</c:v>
                </c:pt>
              </c:strCache>
            </c:strRef>
          </c:cat>
          <c:val>
            <c:numRef>
              <c:f>skupiny!$B$28:$B$31</c:f>
              <c:numCache>
                <c:ptCount val="4"/>
                <c:pt idx="0">
                  <c:v>60</c:v>
                </c:pt>
                <c:pt idx="1">
                  <c:v>83</c:v>
                </c:pt>
                <c:pt idx="2">
                  <c:v>15</c:v>
                </c:pt>
                <c:pt idx="3">
                  <c:v>19</c:v>
                </c:pt>
              </c:numCache>
            </c:numRef>
          </c:val>
        </c:ser>
        <c:ser>
          <c:idx val="1"/>
          <c:order val="1"/>
          <c:tx>
            <c:strRef>
              <c:f>skupiny!$C$27</c:f>
              <c:strCache>
                <c:ptCount val="1"/>
                <c:pt idx="0">
                  <c:v>%_NSZ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skupiny!$A$28:$A$31</c:f>
              <c:strCache>
                <c:ptCount val="4"/>
                <c:pt idx="0">
                  <c:v>Pi1_Vnútrozemské panónske pieskové duny_2340</c:v>
                </c:pt>
                <c:pt idx="1">
                  <c:v>Pi2_Suchomilné travinno-bylinné porasty na vápnitých pieskoch_6120</c:v>
                </c:pt>
                <c:pt idx="2">
                  <c:v>Pi4_Pionierske spoločenstvá plytkých silikátových pôd_8230</c:v>
                </c:pt>
                <c:pt idx="3">
                  <c:v>Pi5_Pionierske porasty zväzu Alysso-Sedion albi_6110</c:v>
                </c:pt>
              </c:strCache>
            </c:strRef>
          </c:cat>
          <c:val>
            <c:numRef>
              <c:f>skupiny!$C$28:$C$31</c:f>
              <c:numCache>
                <c:ptCount val="4"/>
                <c:pt idx="0">
                  <c:v>40</c:v>
                </c:pt>
                <c:pt idx="1">
                  <c:v>17</c:v>
                </c:pt>
                <c:pt idx="2">
                  <c:v>85</c:v>
                </c:pt>
                <c:pt idx="3">
                  <c:v>81</c:v>
                </c:pt>
              </c:numCache>
            </c:numRef>
          </c:val>
        </c:ser>
        <c:overlap val="100"/>
        <c:axId val="55817719"/>
        <c:axId val="32597424"/>
      </c:barChart>
      <c:catAx>
        <c:axId val="55817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81771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37"/>
          <c:y val="0.02575"/>
          <c:w val="0.28375"/>
          <c:h val="0.074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Rašeliniská a slatiny</a:t>
            </a:r>
          </a:p>
        </c:rich>
      </c:tx>
      <c:layout>
        <c:manualLayout>
          <c:xMode val="factor"/>
          <c:yMode val="factor"/>
          <c:x val="-0.2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078"/>
          <c:w val="0.91125"/>
          <c:h val="0.90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skupiny!$B$32</c:f>
              <c:strCache>
                <c:ptCount val="1"/>
                <c:pt idx="0">
                  <c:v>%_PSZ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skupiny!$A$33:$A$42</c:f>
              <c:strCache>
                <c:ptCount val="10"/>
                <c:pt idx="0">
                  <c:v>Pr3_Penovcové prameniská_7220</c:v>
                </c:pt>
                <c:pt idx="1">
                  <c:v>Ra1a_Aktívne vrchoviská_7110</c:v>
                </c:pt>
                <c:pt idx="2">
                  <c:v>Ra1b_Aktívne vrchoviská_7110</c:v>
                </c:pt>
                <c:pt idx="3">
                  <c:v>Ra3a_Prechodné rašeliniská a trasoviská_7140</c:v>
                </c:pt>
                <c:pt idx="4">
                  <c:v>Ra3b_Prechodné rašeliniská a trasoviská_7140</c:v>
                </c:pt>
                <c:pt idx="5">
                  <c:v>Ra3c_Prechodné rašeliniská a trasoviská_7140</c:v>
                </c:pt>
                <c:pt idx="6">
                  <c:v>Ra3d_Prechodné rašeliniská a trasoviská_7140</c:v>
                </c:pt>
                <c:pt idx="7">
                  <c:v>Ra4_Depresie na rašelinných substrátoch s Rhynchospora alba_7150</c:v>
                </c:pt>
                <c:pt idx="8">
                  <c:v>Ra5_Vápnité slatiny s maricou pílkatou_7210</c:v>
                </c:pt>
                <c:pt idx="9">
                  <c:v>Ra6_Slatiny s vysokým obsahom báz_7230</c:v>
                </c:pt>
              </c:strCache>
            </c:strRef>
          </c:cat>
          <c:val>
            <c:numRef>
              <c:f>skupiny!$B$33:$B$42</c:f>
              <c:numCache>
                <c:ptCount val="10"/>
                <c:pt idx="0">
                  <c:v>24</c:v>
                </c:pt>
                <c:pt idx="1">
                  <c:v>13</c:v>
                </c:pt>
                <c:pt idx="2">
                  <c:v>100</c:v>
                </c:pt>
                <c:pt idx="3">
                  <c:v>14</c:v>
                </c:pt>
                <c:pt idx="4">
                  <c:v>39</c:v>
                </c:pt>
                <c:pt idx="5">
                  <c:v>60</c:v>
                </c:pt>
                <c:pt idx="6">
                  <c:v>63</c:v>
                </c:pt>
                <c:pt idx="7">
                  <c:v>100</c:v>
                </c:pt>
                <c:pt idx="8">
                  <c:v>23</c:v>
                </c:pt>
                <c:pt idx="9">
                  <c:v>17</c:v>
                </c:pt>
              </c:numCache>
            </c:numRef>
          </c:val>
        </c:ser>
        <c:ser>
          <c:idx val="1"/>
          <c:order val="1"/>
          <c:tx>
            <c:strRef>
              <c:f>skupiny!$C$32</c:f>
              <c:strCache>
                <c:ptCount val="1"/>
                <c:pt idx="0">
                  <c:v>%_NSZ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skupiny!$A$33:$A$42</c:f>
              <c:strCache>
                <c:ptCount val="10"/>
                <c:pt idx="0">
                  <c:v>Pr3_Penovcové prameniská_7220</c:v>
                </c:pt>
                <c:pt idx="1">
                  <c:v>Ra1a_Aktívne vrchoviská_7110</c:v>
                </c:pt>
                <c:pt idx="2">
                  <c:v>Ra1b_Aktívne vrchoviská_7110</c:v>
                </c:pt>
                <c:pt idx="3">
                  <c:v>Ra3a_Prechodné rašeliniská a trasoviská_7140</c:v>
                </c:pt>
                <c:pt idx="4">
                  <c:v>Ra3b_Prechodné rašeliniská a trasoviská_7140</c:v>
                </c:pt>
                <c:pt idx="5">
                  <c:v>Ra3c_Prechodné rašeliniská a trasoviská_7140</c:v>
                </c:pt>
                <c:pt idx="6">
                  <c:v>Ra3d_Prechodné rašeliniská a trasoviská_7140</c:v>
                </c:pt>
                <c:pt idx="7">
                  <c:v>Ra4_Depresie na rašelinných substrátoch s Rhynchospora alba_7150</c:v>
                </c:pt>
                <c:pt idx="8">
                  <c:v>Ra5_Vápnité slatiny s maricou pílkatou_7210</c:v>
                </c:pt>
                <c:pt idx="9">
                  <c:v>Ra6_Slatiny s vysokým obsahom báz_7230</c:v>
                </c:pt>
              </c:strCache>
            </c:strRef>
          </c:cat>
          <c:val>
            <c:numRef>
              <c:f>skupiny!$C$33:$C$42</c:f>
              <c:numCache>
                <c:ptCount val="10"/>
                <c:pt idx="0">
                  <c:v>76</c:v>
                </c:pt>
                <c:pt idx="1">
                  <c:v>87</c:v>
                </c:pt>
                <c:pt idx="2">
                  <c:v>0</c:v>
                </c:pt>
                <c:pt idx="3">
                  <c:v>86</c:v>
                </c:pt>
                <c:pt idx="4">
                  <c:v>61</c:v>
                </c:pt>
                <c:pt idx="5">
                  <c:v>40</c:v>
                </c:pt>
                <c:pt idx="6">
                  <c:v>37</c:v>
                </c:pt>
                <c:pt idx="7">
                  <c:v>0</c:v>
                </c:pt>
                <c:pt idx="8">
                  <c:v>77</c:v>
                </c:pt>
                <c:pt idx="9">
                  <c:v>83</c:v>
                </c:pt>
              </c:numCache>
            </c:numRef>
          </c:val>
        </c:ser>
        <c:overlap val="100"/>
        <c:axId val="24941361"/>
        <c:axId val="23145658"/>
      </c:barChart>
      <c:catAx>
        <c:axId val="249413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94136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225"/>
          <c:y val="0.0105"/>
          <c:w val="0.307"/>
          <c:h val="0.042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Slaniská</a:t>
            </a:r>
          </a:p>
        </c:rich>
      </c:tx>
      <c:layout>
        <c:manualLayout>
          <c:xMode val="factor"/>
          <c:yMode val="factor"/>
          <c:x val="-0.408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62"/>
          <c:w val="0.90725"/>
          <c:h val="0.81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skupiny!$B$51</c:f>
              <c:strCache>
                <c:ptCount val="1"/>
                <c:pt idx="0">
                  <c:v>%_PSZ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skupiny!$A$52:$A$54</c:f>
              <c:strCache>
                <c:ptCount val="3"/>
                <c:pt idx="0">
                  <c:v>Sl1_Vnútrozemské slaniská a slané lúky_1340</c:v>
                </c:pt>
                <c:pt idx="1">
                  <c:v>Sl2_Karpatské travertínové slaniská_1340</c:v>
                </c:pt>
                <c:pt idx="2">
                  <c:v>Sl3a_Panónske slané stepi a slaniská_1530</c:v>
                </c:pt>
              </c:strCache>
            </c:strRef>
          </c:cat>
          <c:val>
            <c:numRef>
              <c:f>skupiny!$B$52:$B$54</c:f>
              <c:numCache>
                <c:ptCount val="3"/>
                <c:pt idx="0">
                  <c:v>6</c:v>
                </c:pt>
                <c:pt idx="1">
                  <c:v>50</c:v>
                </c:pt>
                <c:pt idx="2">
                  <c:v>40</c:v>
                </c:pt>
              </c:numCache>
            </c:numRef>
          </c:val>
        </c:ser>
        <c:ser>
          <c:idx val="1"/>
          <c:order val="1"/>
          <c:tx>
            <c:strRef>
              <c:f>skupiny!$C$51</c:f>
              <c:strCache>
                <c:ptCount val="1"/>
                <c:pt idx="0">
                  <c:v>%_NSZ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skupiny!$A$52:$A$54</c:f>
              <c:strCache>
                <c:ptCount val="3"/>
                <c:pt idx="0">
                  <c:v>Sl1_Vnútrozemské slaniská a slané lúky_1340</c:v>
                </c:pt>
                <c:pt idx="1">
                  <c:v>Sl2_Karpatské travertínové slaniská_1340</c:v>
                </c:pt>
                <c:pt idx="2">
                  <c:v>Sl3a_Panónske slané stepi a slaniská_1530</c:v>
                </c:pt>
              </c:strCache>
            </c:strRef>
          </c:cat>
          <c:val>
            <c:numRef>
              <c:f>skupiny!$C$52:$C$54</c:f>
              <c:numCache>
                <c:ptCount val="3"/>
                <c:pt idx="0">
                  <c:v>94</c:v>
                </c:pt>
                <c:pt idx="1">
                  <c:v>50</c:v>
                </c:pt>
                <c:pt idx="2">
                  <c:v>60</c:v>
                </c:pt>
              </c:numCache>
            </c:numRef>
          </c:val>
        </c:ser>
        <c:overlap val="100"/>
        <c:axId val="6984331"/>
        <c:axId val="62858980"/>
      </c:barChart>
      <c:catAx>
        <c:axId val="6984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98433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075"/>
          <c:y val="0.036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Teplo a suchomilné porasty</a:t>
            </a:r>
          </a:p>
        </c:rich>
      </c:tx>
      <c:layout>
        <c:manualLayout>
          <c:xMode val="factor"/>
          <c:yMode val="factor"/>
          <c:x val="-0.34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6"/>
          <c:w val="0.98725"/>
          <c:h val="0.9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skupiny!$B$56</c:f>
              <c:strCache>
                <c:ptCount val="1"/>
                <c:pt idx="0">
                  <c:v>%_PSZ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skupiny!$A$57:$A$67</c:f>
              <c:strCache>
                <c:ptCount val="11"/>
                <c:pt idx="0">
                  <c:v>Tr1a_Suchomilné  porasty na vápnitom substráte_6210</c:v>
                </c:pt>
                <c:pt idx="1">
                  <c:v>Tr1b_Suchomilné porasty na vápnitom substráte_6210</c:v>
                </c:pt>
                <c:pt idx="2">
                  <c:v>Tr1c_Suchomilné porasty na vápnitom substráte_6210</c:v>
                </c:pt>
                <c:pt idx="3">
                  <c:v>Tr1d_Suchomilnéporasty na vápnitom substráte_6210</c:v>
                </c:pt>
                <c:pt idx="4">
                  <c:v>Tr2_Subpanónske travinno-bylinné porasty_6240</c:v>
                </c:pt>
                <c:pt idx="5">
                  <c:v>Tr3_Panónske travinno-bylinné porasty na spraši_6250</c:v>
                </c:pt>
                <c:pt idx="6">
                  <c:v>Tr4_Panónske travinno-bylinné porasty na pieskoch_6260</c:v>
                </c:pt>
                <c:pt idx="7">
                  <c:v>Tr5_Suché a dealpínske travinno-bylinné porasty_6190</c:v>
                </c:pt>
                <c:pt idx="8">
                  <c:v>Tr8a_Kvetnaté psicové porasty na silikátovom substráte_6230</c:v>
                </c:pt>
                <c:pt idx="9">
                  <c:v>Tr8b_Kvetnaté psicové porasty na silikátovom substráte_6230</c:v>
                </c:pt>
                <c:pt idx="10">
                  <c:v>Tr8c_Kvetnaté psicové porasty na silikátovom substráte_6230</c:v>
                </c:pt>
              </c:strCache>
            </c:strRef>
          </c:cat>
          <c:val>
            <c:numRef>
              <c:f>skupiny!$B$57:$B$67</c:f>
              <c:numCache>
                <c:ptCount val="11"/>
                <c:pt idx="0">
                  <c:v>32</c:v>
                </c:pt>
                <c:pt idx="1">
                  <c:v>29</c:v>
                </c:pt>
                <c:pt idx="2">
                  <c:v>45</c:v>
                </c:pt>
                <c:pt idx="3">
                  <c:v>28</c:v>
                </c:pt>
                <c:pt idx="4">
                  <c:v>12</c:v>
                </c:pt>
                <c:pt idx="5">
                  <c:v>18</c:v>
                </c:pt>
                <c:pt idx="6">
                  <c:v>67</c:v>
                </c:pt>
                <c:pt idx="7">
                  <c:v>34</c:v>
                </c:pt>
                <c:pt idx="8">
                  <c:v>43</c:v>
                </c:pt>
                <c:pt idx="9">
                  <c:v>31</c:v>
                </c:pt>
                <c:pt idx="10">
                  <c:v>85</c:v>
                </c:pt>
              </c:numCache>
            </c:numRef>
          </c:val>
        </c:ser>
        <c:ser>
          <c:idx val="1"/>
          <c:order val="1"/>
          <c:tx>
            <c:strRef>
              <c:f>skupiny!$C$56</c:f>
              <c:strCache>
                <c:ptCount val="1"/>
                <c:pt idx="0">
                  <c:v>%_NSZ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skupiny!$A$57:$A$67</c:f>
              <c:strCache>
                <c:ptCount val="11"/>
                <c:pt idx="0">
                  <c:v>Tr1a_Suchomilné  porasty na vápnitom substráte_6210</c:v>
                </c:pt>
                <c:pt idx="1">
                  <c:v>Tr1b_Suchomilné porasty na vápnitom substráte_6210</c:v>
                </c:pt>
                <c:pt idx="2">
                  <c:v>Tr1c_Suchomilné porasty na vápnitom substráte_6210</c:v>
                </c:pt>
                <c:pt idx="3">
                  <c:v>Tr1d_Suchomilnéporasty na vápnitom substráte_6210</c:v>
                </c:pt>
                <c:pt idx="4">
                  <c:v>Tr2_Subpanónske travinno-bylinné porasty_6240</c:v>
                </c:pt>
                <c:pt idx="5">
                  <c:v>Tr3_Panónske travinno-bylinné porasty na spraši_6250</c:v>
                </c:pt>
                <c:pt idx="6">
                  <c:v>Tr4_Panónske travinno-bylinné porasty na pieskoch_6260</c:v>
                </c:pt>
                <c:pt idx="7">
                  <c:v>Tr5_Suché a dealpínske travinno-bylinné porasty_6190</c:v>
                </c:pt>
                <c:pt idx="8">
                  <c:v>Tr8a_Kvetnaté psicové porasty na silikátovom substráte_6230</c:v>
                </c:pt>
                <c:pt idx="9">
                  <c:v>Tr8b_Kvetnaté psicové porasty na silikátovom substráte_6230</c:v>
                </c:pt>
                <c:pt idx="10">
                  <c:v>Tr8c_Kvetnaté psicové porasty na silikátovom substráte_6230</c:v>
                </c:pt>
              </c:strCache>
            </c:strRef>
          </c:cat>
          <c:val>
            <c:numRef>
              <c:f>skupiny!$C$57:$C$67</c:f>
              <c:numCache>
                <c:ptCount val="11"/>
                <c:pt idx="0">
                  <c:v>67</c:v>
                </c:pt>
                <c:pt idx="1">
                  <c:v>71</c:v>
                </c:pt>
                <c:pt idx="2">
                  <c:v>55</c:v>
                </c:pt>
                <c:pt idx="3">
                  <c:v>72</c:v>
                </c:pt>
                <c:pt idx="4">
                  <c:v>88</c:v>
                </c:pt>
                <c:pt idx="5">
                  <c:v>81</c:v>
                </c:pt>
                <c:pt idx="6">
                  <c:v>33</c:v>
                </c:pt>
                <c:pt idx="7">
                  <c:v>66</c:v>
                </c:pt>
                <c:pt idx="8">
                  <c:v>56</c:v>
                </c:pt>
                <c:pt idx="9">
                  <c:v>70</c:v>
                </c:pt>
                <c:pt idx="10">
                  <c:v>15</c:v>
                </c:pt>
              </c:numCache>
            </c:numRef>
          </c:val>
        </c:ser>
        <c:overlap val="100"/>
        <c:axId val="28859909"/>
        <c:axId val="58412590"/>
      </c:barChart>
      <c:catAx>
        <c:axId val="288599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885990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75"/>
          <c:y val="0.010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/>
              <a:t>Vodné biotopy</a:t>
            </a:r>
          </a:p>
        </c:rich>
      </c:tx>
      <c:layout>
        <c:manualLayout>
          <c:xMode val="factor"/>
          <c:yMode val="factor"/>
          <c:x val="-0.34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0975"/>
          <c:w val="0.898"/>
          <c:h val="0.8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skupiny!$B$68</c:f>
              <c:strCache>
                <c:ptCount val="1"/>
                <c:pt idx="0">
                  <c:v>%_PSZ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skupiny!$A$69:$A$71</c:f>
              <c:strCache>
                <c:ptCount val="3"/>
                <c:pt idx="0">
                  <c:v>Vo1b_Oligotrofné až mezotrofné stojaté vody_3130</c:v>
                </c:pt>
                <c:pt idx="1">
                  <c:v>Vo1c_Oligotrofné až mezotrofné stojaté vody_3130</c:v>
                </c:pt>
                <c:pt idx="2">
                  <c:v>Vo2_Prirodzené eutrofné a mezotrofné stojaté vody_3150</c:v>
                </c:pt>
              </c:strCache>
            </c:strRef>
          </c:cat>
          <c:val>
            <c:numRef>
              <c:f>skupiny!$B$69:$B$71</c:f>
              <c:numCache>
                <c:ptCount val="3"/>
                <c:pt idx="0">
                  <c:v>85</c:v>
                </c:pt>
                <c:pt idx="1">
                  <c:v>63</c:v>
                </c:pt>
                <c:pt idx="2">
                  <c:v>23</c:v>
                </c:pt>
              </c:numCache>
            </c:numRef>
          </c:val>
        </c:ser>
        <c:ser>
          <c:idx val="1"/>
          <c:order val="1"/>
          <c:tx>
            <c:strRef>
              <c:f>skupiny!$C$68</c:f>
              <c:strCache>
                <c:ptCount val="1"/>
                <c:pt idx="0">
                  <c:v>%_NSZ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skupiny!$A$69:$A$71</c:f>
              <c:strCache>
                <c:ptCount val="3"/>
                <c:pt idx="0">
                  <c:v>Vo1b_Oligotrofné až mezotrofné stojaté vody_3130</c:v>
                </c:pt>
                <c:pt idx="1">
                  <c:v>Vo1c_Oligotrofné až mezotrofné stojaté vody_3130</c:v>
                </c:pt>
                <c:pt idx="2">
                  <c:v>Vo2_Prirodzené eutrofné a mezotrofné stojaté vody_3150</c:v>
                </c:pt>
              </c:strCache>
            </c:strRef>
          </c:cat>
          <c:val>
            <c:numRef>
              <c:f>skupiny!$C$69:$C$71</c:f>
              <c:numCache>
                <c:ptCount val="3"/>
                <c:pt idx="0">
                  <c:v>14</c:v>
                </c:pt>
                <c:pt idx="1">
                  <c:v>36</c:v>
                </c:pt>
                <c:pt idx="2">
                  <c:v>77</c:v>
                </c:pt>
              </c:numCache>
            </c:numRef>
          </c:val>
        </c:ser>
        <c:overlap val="100"/>
        <c:axId val="55951263"/>
        <c:axId val="33799320"/>
      </c:barChart>
      <c:catAx>
        <c:axId val="559512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  <c:max val="1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595126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65"/>
          <c:y val="0.02175"/>
          <c:w val="0.31075"/>
          <c:h val="0.06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200025</xdr:colOff>
      <xdr:row>5</xdr:row>
      <xdr:rowOff>142875</xdr:rowOff>
    </xdr:from>
    <xdr:to>
      <xdr:col>26</xdr:col>
      <xdr:colOff>123825</xdr:colOff>
      <xdr:row>35</xdr:row>
      <xdr:rowOff>9525</xdr:rowOff>
    </xdr:to>
    <xdr:graphicFrame>
      <xdr:nvGraphicFramePr>
        <xdr:cNvPr id="1" name="Chart 4"/>
        <xdr:cNvGraphicFramePr/>
      </xdr:nvGraphicFramePr>
      <xdr:xfrm>
        <a:off x="17392650" y="1000125"/>
        <a:ext cx="61722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238125</xdr:colOff>
      <xdr:row>3</xdr:row>
      <xdr:rowOff>76200</xdr:rowOff>
    </xdr:from>
    <xdr:to>
      <xdr:col>30</xdr:col>
      <xdr:colOff>533400</xdr:colOff>
      <xdr:row>31</xdr:row>
      <xdr:rowOff>104775</xdr:rowOff>
    </xdr:to>
    <xdr:graphicFrame>
      <xdr:nvGraphicFramePr>
        <xdr:cNvPr id="2" name="Chart 5"/>
        <xdr:cNvGraphicFramePr/>
      </xdr:nvGraphicFramePr>
      <xdr:xfrm>
        <a:off x="21336000" y="590550"/>
        <a:ext cx="576262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476250</xdr:colOff>
      <xdr:row>0</xdr:row>
      <xdr:rowOff>85725</xdr:rowOff>
    </xdr:from>
    <xdr:to>
      <xdr:col>27</xdr:col>
      <xdr:colOff>323850</xdr:colOff>
      <xdr:row>23</xdr:row>
      <xdr:rowOff>85725</xdr:rowOff>
    </xdr:to>
    <xdr:graphicFrame>
      <xdr:nvGraphicFramePr>
        <xdr:cNvPr id="3" name="Chart 6"/>
        <xdr:cNvGraphicFramePr/>
      </xdr:nvGraphicFramePr>
      <xdr:xfrm>
        <a:off x="17668875" y="85725"/>
        <a:ext cx="687705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161925</xdr:colOff>
      <xdr:row>0</xdr:row>
      <xdr:rowOff>0</xdr:rowOff>
    </xdr:from>
    <xdr:to>
      <xdr:col>30</xdr:col>
      <xdr:colOff>133350</xdr:colOff>
      <xdr:row>20</xdr:row>
      <xdr:rowOff>38100</xdr:rowOff>
    </xdr:to>
    <xdr:graphicFrame>
      <xdr:nvGraphicFramePr>
        <xdr:cNvPr id="4" name="Chart 7"/>
        <xdr:cNvGraphicFramePr/>
      </xdr:nvGraphicFramePr>
      <xdr:xfrm>
        <a:off x="21259800" y="0"/>
        <a:ext cx="5438775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228600</xdr:colOff>
      <xdr:row>24</xdr:row>
      <xdr:rowOff>0</xdr:rowOff>
    </xdr:from>
    <xdr:to>
      <xdr:col>28</xdr:col>
      <xdr:colOff>76200</xdr:colOff>
      <xdr:row>46</xdr:row>
      <xdr:rowOff>19050</xdr:rowOff>
    </xdr:to>
    <xdr:graphicFrame>
      <xdr:nvGraphicFramePr>
        <xdr:cNvPr id="5" name="Chart 8"/>
        <xdr:cNvGraphicFramePr/>
      </xdr:nvGraphicFramePr>
      <xdr:xfrm>
        <a:off x="18983325" y="4114800"/>
        <a:ext cx="609600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381000</xdr:colOff>
      <xdr:row>23</xdr:row>
      <xdr:rowOff>76200</xdr:rowOff>
    </xdr:from>
    <xdr:to>
      <xdr:col>29</xdr:col>
      <xdr:colOff>104775</xdr:colOff>
      <xdr:row>55</xdr:row>
      <xdr:rowOff>123825</xdr:rowOff>
    </xdr:to>
    <xdr:graphicFrame>
      <xdr:nvGraphicFramePr>
        <xdr:cNvPr id="6" name="Chart 9"/>
        <xdr:cNvGraphicFramePr/>
      </xdr:nvGraphicFramePr>
      <xdr:xfrm>
        <a:off x="18354675" y="4019550"/>
        <a:ext cx="7534275" cy="5534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771525</xdr:colOff>
      <xdr:row>22</xdr:row>
      <xdr:rowOff>114300</xdr:rowOff>
    </xdr:from>
    <xdr:to>
      <xdr:col>26</xdr:col>
      <xdr:colOff>104775</xdr:colOff>
      <xdr:row>44</xdr:row>
      <xdr:rowOff>123825</xdr:rowOff>
    </xdr:to>
    <xdr:graphicFrame>
      <xdr:nvGraphicFramePr>
        <xdr:cNvPr id="7" name="Chart 10"/>
        <xdr:cNvGraphicFramePr/>
      </xdr:nvGraphicFramePr>
      <xdr:xfrm>
        <a:off x="17183100" y="3886200"/>
        <a:ext cx="6362700" cy="3781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276225</xdr:colOff>
      <xdr:row>48</xdr:row>
      <xdr:rowOff>47625</xdr:rowOff>
    </xdr:from>
    <xdr:to>
      <xdr:col>32</xdr:col>
      <xdr:colOff>85725</xdr:colOff>
      <xdr:row>75</xdr:row>
      <xdr:rowOff>57150</xdr:rowOff>
    </xdr:to>
    <xdr:graphicFrame>
      <xdr:nvGraphicFramePr>
        <xdr:cNvPr id="8" name="Chart 11"/>
        <xdr:cNvGraphicFramePr/>
      </xdr:nvGraphicFramePr>
      <xdr:xfrm>
        <a:off x="20593050" y="8277225"/>
        <a:ext cx="7620000" cy="4600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428625</xdr:colOff>
      <xdr:row>47</xdr:row>
      <xdr:rowOff>76200</xdr:rowOff>
    </xdr:from>
    <xdr:to>
      <xdr:col>16</xdr:col>
      <xdr:colOff>76200</xdr:colOff>
      <xdr:row>73</xdr:row>
      <xdr:rowOff>104775</xdr:rowOff>
    </xdr:to>
    <xdr:graphicFrame>
      <xdr:nvGraphicFramePr>
        <xdr:cNvPr id="9" name="Chart 12"/>
        <xdr:cNvGraphicFramePr/>
      </xdr:nvGraphicFramePr>
      <xdr:xfrm>
        <a:off x="9029700" y="8134350"/>
        <a:ext cx="6677025" cy="4467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G2" sqref="G2"/>
    </sheetView>
  </sheetViews>
  <sheetFormatPr defaultColWidth="9.140625" defaultRowHeight="12.75"/>
  <cols>
    <col min="1" max="1" width="44.57421875" style="7" customWidth="1"/>
    <col min="2" max="3" width="14.28125" style="5" customWidth="1"/>
    <col min="4" max="4" width="14.28125" style="1" customWidth="1"/>
    <col min="5" max="7" width="13.8515625" style="1" customWidth="1"/>
    <col min="8" max="16384" width="11.7109375" style="0" customWidth="1"/>
  </cols>
  <sheetData>
    <row r="1" spans="2:7" ht="13.5" customHeight="1">
      <c r="B1" s="6" t="s">
        <v>178</v>
      </c>
      <c r="C1" s="6" t="s">
        <v>179</v>
      </c>
      <c r="D1" t="s">
        <v>0</v>
      </c>
      <c r="E1" t="s">
        <v>1</v>
      </c>
      <c r="F1" t="s">
        <v>2</v>
      </c>
      <c r="G1" s="6" t="s">
        <v>218</v>
      </c>
    </row>
    <row r="2" spans="1:7" ht="13.5" customHeight="1">
      <c r="A2" s="7" t="s">
        <v>141</v>
      </c>
      <c r="B2" s="4">
        <f aca="true" t="shared" si="0" ref="B2:B8">D2+E2</f>
        <v>14</v>
      </c>
      <c r="C2" s="4">
        <v>86</v>
      </c>
      <c r="D2" s="4">
        <v>3</v>
      </c>
      <c r="E2" s="4">
        <v>11</v>
      </c>
      <c r="F2" s="4">
        <v>87</v>
      </c>
      <c r="G2" s="4">
        <v>435</v>
      </c>
    </row>
    <row r="3" spans="1:7" ht="13.5" customHeight="1">
      <c r="A3" s="7" t="s">
        <v>142</v>
      </c>
      <c r="B3" s="4">
        <f t="shared" si="0"/>
        <v>36</v>
      </c>
      <c r="C3" s="4">
        <f aca="true" t="shared" si="1" ref="C3:C8">F3</f>
        <v>64</v>
      </c>
      <c r="D3" s="4">
        <v>9</v>
      </c>
      <c r="E3" s="4">
        <v>27</v>
      </c>
      <c r="F3" s="4">
        <v>64</v>
      </c>
      <c r="G3" s="4">
        <v>75</v>
      </c>
    </row>
    <row r="4" spans="1:7" ht="13.5" customHeight="1">
      <c r="A4" s="7" t="s">
        <v>143</v>
      </c>
      <c r="B4" s="4">
        <f t="shared" si="0"/>
        <v>37</v>
      </c>
      <c r="C4" s="4">
        <f t="shared" si="1"/>
        <v>63</v>
      </c>
      <c r="D4" s="4">
        <v>21</v>
      </c>
      <c r="E4" s="4">
        <v>16</v>
      </c>
      <c r="F4" s="4">
        <v>63</v>
      </c>
      <c r="G4" s="4">
        <v>73</v>
      </c>
    </row>
    <row r="5" spans="1:7" ht="13.5" customHeight="1">
      <c r="A5" s="7" t="s">
        <v>144</v>
      </c>
      <c r="B5" s="4">
        <f t="shared" si="0"/>
        <v>100</v>
      </c>
      <c r="C5" s="4">
        <f t="shared" si="1"/>
        <v>0</v>
      </c>
      <c r="D5" s="4">
        <v>60</v>
      </c>
      <c r="E5" s="4">
        <v>40</v>
      </c>
      <c r="F5" s="4">
        <v>0</v>
      </c>
      <c r="G5" s="4">
        <v>5</v>
      </c>
    </row>
    <row r="6" spans="1:7" ht="13.5" customHeight="1">
      <c r="A6" s="7" t="s">
        <v>145</v>
      </c>
      <c r="B6" s="4">
        <f t="shared" si="0"/>
        <v>27</v>
      </c>
      <c r="C6" s="4">
        <f t="shared" si="1"/>
        <v>73</v>
      </c>
      <c r="D6" s="4">
        <v>2</v>
      </c>
      <c r="E6" s="4">
        <v>25</v>
      </c>
      <c r="F6" s="4">
        <v>73</v>
      </c>
      <c r="G6" s="4">
        <v>84</v>
      </c>
    </row>
    <row r="7" spans="1:7" ht="13.5" customHeight="1">
      <c r="A7" s="7" t="s">
        <v>181</v>
      </c>
      <c r="B7" s="4">
        <f t="shared" si="0"/>
        <v>70</v>
      </c>
      <c r="C7" s="4">
        <f t="shared" si="1"/>
        <v>30</v>
      </c>
      <c r="D7" s="4">
        <v>50</v>
      </c>
      <c r="E7" s="4">
        <v>20</v>
      </c>
      <c r="F7" s="4">
        <v>30</v>
      </c>
      <c r="G7" s="4">
        <v>10</v>
      </c>
    </row>
    <row r="8" spans="1:7" ht="13.5" customHeight="1">
      <c r="A8" s="7" t="s">
        <v>180</v>
      </c>
      <c r="B8" s="4">
        <f t="shared" si="0"/>
        <v>14</v>
      </c>
      <c r="C8" s="4">
        <f t="shared" si="1"/>
        <v>86</v>
      </c>
      <c r="D8" s="4">
        <v>6</v>
      </c>
      <c r="E8" s="4">
        <v>8</v>
      </c>
      <c r="F8" s="4">
        <v>86</v>
      </c>
      <c r="G8" s="4">
        <v>65</v>
      </c>
    </row>
    <row r="9" spans="2:7" ht="13.5" customHeight="1">
      <c r="B9" s="6" t="s">
        <v>178</v>
      </c>
      <c r="C9" s="6" t="s">
        <v>179</v>
      </c>
      <c r="D9" s="4"/>
      <c r="E9" s="4"/>
      <c r="F9" s="4"/>
      <c r="G9" s="4"/>
    </row>
    <row r="10" spans="1:7" ht="13.5" customHeight="1">
      <c r="A10" s="7" t="s">
        <v>182</v>
      </c>
      <c r="B10" s="4">
        <f aca="true" t="shared" si="2" ref="B10:B15">D10+E10</f>
        <v>66</v>
      </c>
      <c r="C10" s="4">
        <v>34</v>
      </c>
      <c r="D10" s="4">
        <v>33</v>
      </c>
      <c r="E10" s="4">
        <v>33</v>
      </c>
      <c r="F10" s="4">
        <v>33</v>
      </c>
      <c r="G10" s="4">
        <v>9</v>
      </c>
    </row>
    <row r="11" spans="1:7" ht="13.5" customHeight="1">
      <c r="A11" s="7" t="s">
        <v>189</v>
      </c>
      <c r="B11" s="4">
        <f t="shared" si="2"/>
        <v>67</v>
      </c>
      <c r="C11" s="4">
        <f>F11</f>
        <v>33</v>
      </c>
      <c r="D11" s="4">
        <v>50</v>
      </c>
      <c r="E11" s="4">
        <v>17</v>
      </c>
      <c r="F11" s="4">
        <v>33</v>
      </c>
      <c r="G11" s="4">
        <v>6</v>
      </c>
    </row>
    <row r="12" spans="1:7" ht="13.5" customHeight="1">
      <c r="A12" s="7" t="s">
        <v>190</v>
      </c>
      <c r="B12" s="4">
        <f t="shared" si="2"/>
        <v>50</v>
      </c>
      <c r="C12" s="4">
        <f>F12</f>
        <v>50</v>
      </c>
      <c r="D12" s="4">
        <v>8</v>
      </c>
      <c r="E12" s="4">
        <v>42</v>
      </c>
      <c r="F12" s="4">
        <v>50</v>
      </c>
      <c r="G12" s="4">
        <v>12</v>
      </c>
    </row>
    <row r="13" spans="1:7" ht="13.5" customHeight="1">
      <c r="A13" s="7" t="s">
        <v>191</v>
      </c>
      <c r="B13" s="4">
        <f t="shared" si="2"/>
        <v>21</v>
      </c>
      <c r="C13" s="4">
        <f>F13</f>
        <v>79</v>
      </c>
      <c r="D13" s="4">
        <v>8</v>
      </c>
      <c r="E13" s="4">
        <v>13</v>
      </c>
      <c r="F13" s="4">
        <v>79</v>
      </c>
      <c r="G13" s="4">
        <v>38</v>
      </c>
    </row>
    <row r="14" spans="1:7" ht="13.5" customHeight="1">
      <c r="A14" s="7" t="s">
        <v>183</v>
      </c>
      <c r="B14" s="4">
        <f t="shared" si="2"/>
        <v>50</v>
      </c>
      <c r="C14" s="4">
        <v>50</v>
      </c>
      <c r="D14" s="4">
        <v>10</v>
      </c>
      <c r="E14" s="4">
        <v>40</v>
      </c>
      <c r="F14" s="4">
        <v>49</v>
      </c>
      <c r="G14" s="4">
        <v>290</v>
      </c>
    </row>
    <row r="15" spans="1:7" ht="13.5" customHeight="1">
      <c r="A15" s="7" t="s">
        <v>184</v>
      </c>
      <c r="B15" s="4">
        <f t="shared" si="2"/>
        <v>22</v>
      </c>
      <c r="C15" s="4">
        <f>F15</f>
        <v>78</v>
      </c>
      <c r="D15" s="4">
        <v>11</v>
      </c>
      <c r="E15" s="4">
        <v>11</v>
      </c>
      <c r="F15" s="4">
        <v>78</v>
      </c>
      <c r="G15" s="4">
        <v>18</v>
      </c>
    </row>
    <row r="16" spans="2:7" ht="13.5" customHeight="1">
      <c r="B16" s="6" t="s">
        <v>178</v>
      </c>
      <c r="C16" s="6" t="s">
        <v>179</v>
      </c>
      <c r="D16" s="4"/>
      <c r="E16" s="4"/>
      <c r="F16" s="4"/>
      <c r="G16" s="4"/>
    </row>
    <row r="17" spans="1:7" ht="13.5" customHeight="1">
      <c r="A17" s="7" t="s">
        <v>146</v>
      </c>
      <c r="B17" s="4">
        <f>D17+E17</f>
        <v>12</v>
      </c>
      <c r="C17" s="4">
        <f>F17</f>
        <v>88</v>
      </c>
      <c r="D17" s="4">
        <v>0</v>
      </c>
      <c r="E17" s="4">
        <v>12</v>
      </c>
      <c r="F17" s="4">
        <v>88</v>
      </c>
      <c r="G17" s="4">
        <v>1329</v>
      </c>
    </row>
    <row r="18" spans="1:7" ht="13.5" customHeight="1">
      <c r="A18" s="7" t="s">
        <v>185</v>
      </c>
      <c r="B18" s="4">
        <f>D18+E18</f>
        <v>53</v>
      </c>
      <c r="C18" s="4">
        <f>F18</f>
        <v>47</v>
      </c>
      <c r="D18" s="4">
        <v>24</v>
      </c>
      <c r="E18" s="4">
        <v>29</v>
      </c>
      <c r="F18" s="4">
        <v>47</v>
      </c>
      <c r="G18" s="4">
        <v>17</v>
      </c>
    </row>
    <row r="19" spans="1:7" ht="13.5" customHeight="1">
      <c r="A19" s="7" t="s">
        <v>147</v>
      </c>
      <c r="B19" s="4">
        <f>D19+E19</f>
        <v>64</v>
      </c>
      <c r="C19" s="4">
        <f>F19</f>
        <v>36</v>
      </c>
      <c r="D19" s="4">
        <v>32</v>
      </c>
      <c r="E19" s="4">
        <v>32</v>
      </c>
      <c r="F19" s="4">
        <v>36</v>
      </c>
      <c r="G19" s="4">
        <v>22</v>
      </c>
    </row>
    <row r="20" spans="1:7" ht="13.5" customHeight="1">
      <c r="A20" s="7" t="s">
        <v>148</v>
      </c>
      <c r="B20" s="4">
        <f>D20+E20</f>
        <v>3</v>
      </c>
      <c r="C20" s="4">
        <f>F20</f>
        <v>97</v>
      </c>
      <c r="D20" s="4">
        <v>0</v>
      </c>
      <c r="E20" s="4">
        <v>3</v>
      </c>
      <c r="F20" s="4">
        <v>97</v>
      </c>
      <c r="G20" s="4">
        <v>450</v>
      </c>
    </row>
    <row r="21" spans="2:7" ht="13.5" customHeight="1">
      <c r="B21" s="6" t="s">
        <v>178</v>
      </c>
      <c r="C21" s="6" t="s">
        <v>179</v>
      </c>
      <c r="D21" s="4"/>
      <c r="E21" s="4"/>
      <c r="F21" s="4"/>
      <c r="G21" s="4"/>
    </row>
    <row r="22" spans="1:7" ht="13.5" customHeight="1">
      <c r="A22" s="7" t="s">
        <v>149</v>
      </c>
      <c r="B22" s="4">
        <f>D22+E22</f>
        <v>26</v>
      </c>
      <c r="C22" s="4">
        <v>74</v>
      </c>
      <c r="D22" s="4">
        <v>2</v>
      </c>
      <c r="E22" s="4">
        <v>24</v>
      </c>
      <c r="F22" s="4">
        <v>75</v>
      </c>
      <c r="G22" s="4">
        <v>6503</v>
      </c>
    </row>
    <row r="23" spans="1:7" ht="13.5" customHeight="1">
      <c r="A23" s="7" t="s">
        <v>150</v>
      </c>
      <c r="B23" s="4">
        <f>D23+E23</f>
        <v>43</v>
      </c>
      <c r="C23" s="4">
        <v>57</v>
      </c>
      <c r="D23" s="4">
        <v>12</v>
      </c>
      <c r="E23" s="4">
        <v>31</v>
      </c>
      <c r="F23" s="4">
        <v>58</v>
      </c>
      <c r="G23" s="4">
        <v>52</v>
      </c>
    </row>
    <row r="24" spans="1:7" ht="13.5" customHeight="1">
      <c r="A24" s="7" t="s">
        <v>151</v>
      </c>
      <c r="B24" s="4">
        <f>D24+E24</f>
        <v>50</v>
      </c>
      <c r="C24" s="4">
        <f>F24</f>
        <v>50</v>
      </c>
      <c r="D24" s="4">
        <v>23</v>
      </c>
      <c r="E24" s="4">
        <v>27</v>
      </c>
      <c r="F24" s="4">
        <v>50</v>
      </c>
      <c r="G24" s="4">
        <v>44</v>
      </c>
    </row>
    <row r="25" spans="1:7" ht="13.5" customHeight="1">
      <c r="A25" s="7" t="s">
        <v>186</v>
      </c>
      <c r="B25" s="4">
        <f>D25+E25</f>
        <v>51</v>
      </c>
      <c r="C25" s="4">
        <v>49</v>
      </c>
      <c r="D25" s="4">
        <v>17</v>
      </c>
      <c r="E25" s="4">
        <v>34</v>
      </c>
      <c r="F25" s="4">
        <v>48</v>
      </c>
      <c r="G25" s="4">
        <v>93</v>
      </c>
    </row>
    <row r="26" spans="1:7" ht="13.5" customHeight="1">
      <c r="A26" s="7" t="s">
        <v>152</v>
      </c>
      <c r="B26" s="4">
        <f>D26+E26</f>
        <v>40</v>
      </c>
      <c r="C26" s="4">
        <f>F26</f>
        <v>60</v>
      </c>
      <c r="D26" s="4">
        <v>5</v>
      </c>
      <c r="E26" s="4">
        <v>35</v>
      </c>
      <c r="F26" s="4">
        <v>60</v>
      </c>
      <c r="G26" s="4">
        <v>233</v>
      </c>
    </row>
    <row r="27" spans="2:7" ht="13.5" customHeight="1">
      <c r="B27" s="6" t="s">
        <v>178</v>
      </c>
      <c r="C27" s="6" t="s">
        <v>179</v>
      </c>
      <c r="D27" s="4"/>
      <c r="E27" s="4"/>
      <c r="F27" s="4"/>
      <c r="G27" s="4"/>
    </row>
    <row r="28" spans="1:7" ht="13.5" customHeight="1">
      <c r="A28" s="7" t="s">
        <v>153</v>
      </c>
      <c r="B28" s="4">
        <f>D28+E28</f>
        <v>60</v>
      </c>
      <c r="C28" s="4">
        <f>F28</f>
        <v>40</v>
      </c>
      <c r="D28" s="4">
        <v>40</v>
      </c>
      <c r="E28" s="4">
        <v>20</v>
      </c>
      <c r="F28" s="4">
        <v>40</v>
      </c>
      <c r="G28" s="4">
        <v>5</v>
      </c>
    </row>
    <row r="29" spans="1:7" ht="13.5" customHeight="1">
      <c r="A29" s="7" t="s">
        <v>154</v>
      </c>
      <c r="B29" s="4">
        <f>D29+E29</f>
        <v>83</v>
      </c>
      <c r="C29" s="4">
        <f>F29</f>
        <v>17</v>
      </c>
      <c r="D29" s="4">
        <v>25</v>
      </c>
      <c r="E29" s="4">
        <v>58</v>
      </c>
      <c r="F29" s="4">
        <v>17</v>
      </c>
      <c r="G29" s="4">
        <v>12</v>
      </c>
    </row>
    <row r="30" spans="1:7" ht="13.5" customHeight="1">
      <c r="A30" s="7" t="s">
        <v>187</v>
      </c>
      <c r="B30" s="4">
        <f>D30+E30</f>
        <v>15</v>
      </c>
      <c r="C30" s="4">
        <f>F30</f>
        <v>85</v>
      </c>
      <c r="D30" s="4">
        <v>2</v>
      </c>
      <c r="E30" s="4">
        <v>13</v>
      </c>
      <c r="F30" s="4">
        <v>85</v>
      </c>
      <c r="G30" s="4">
        <v>241</v>
      </c>
    </row>
    <row r="31" spans="1:7" ht="13.5" customHeight="1">
      <c r="A31" s="7" t="s">
        <v>192</v>
      </c>
      <c r="B31" s="4">
        <f>D31+E31</f>
        <v>19</v>
      </c>
      <c r="C31" s="4">
        <f>F31</f>
        <v>81</v>
      </c>
      <c r="D31" s="4">
        <v>5</v>
      </c>
      <c r="E31" s="4">
        <v>14</v>
      </c>
      <c r="F31" s="4">
        <v>81</v>
      </c>
      <c r="G31" s="4">
        <v>37</v>
      </c>
    </row>
    <row r="32" spans="2:7" ht="13.5" customHeight="1">
      <c r="B32" s="6" t="s">
        <v>178</v>
      </c>
      <c r="C32" s="6" t="s">
        <v>179</v>
      </c>
      <c r="D32" s="4"/>
      <c r="E32" s="4"/>
      <c r="F32" s="4"/>
      <c r="G32" s="4"/>
    </row>
    <row r="33" spans="1:7" ht="13.5" customHeight="1">
      <c r="A33" s="7" t="s">
        <v>155</v>
      </c>
      <c r="B33" s="4">
        <f>D33+E33</f>
        <v>24</v>
      </c>
      <c r="C33" s="4">
        <f aca="true" t="shared" si="3" ref="C33:C42">F33</f>
        <v>76</v>
      </c>
      <c r="D33" s="4">
        <v>6</v>
      </c>
      <c r="E33" s="4">
        <v>18</v>
      </c>
      <c r="F33" s="4">
        <v>76</v>
      </c>
      <c r="G33" s="4">
        <v>176</v>
      </c>
    </row>
    <row r="34" spans="1:7" ht="13.5" customHeight="1">
      <c r="A34" s="7" t="s">
        <v>156</v>
      </c>
      <c r="B34" s="4">
        <f>D34+E34</f>
        <v>13</v>
      </c>
      <c r="C34" s="4">
        <f t="shared" si="3"/>
        <v>87</v>
      </c>
      <c r="D34" s="4">
        <v>3</v>
      </c>
      <c r="E34" s="4">
        <v>10</v>
      </c>
      <c r="F34" s="4">
        <v>87</v>
      </c>
      <c r="G34" s="4">
        <v>1051</v>
      </c>
    </row>
    <row r="35" spans="1:7" ht="13.5" customHeight="1">
      <c r="A35" s="7" t="s">
        <v>157</v>
      </c>
      <c r="B35" s="4">
        <f>D35+E35</f>
        <v>100</v>
      </c>
      <c r="C35" s="4">
        <f t="shared" si="3"/>
        <v>0</v>
      </c>
      <c r="D35" s="4">
        <v>25</v>
      </c>
      <c r="E35" s="4">
        <v>75</v>
      </c>
      <c r="F35" s="4">
        <v>0</v>
      </c>
      <c r="G35" s="4">
        <v>4</v>
      </c>
    </row>
    <row r="36" spans="1:7" ht="13.5" customHeight="1">
      <c r="A36" s="7" t="s">
        <v>158</v>
      </c>
      <c r="B36" s="4">
        <v>14</v>
      </c>
      <c r="C36" s="4">
        <f t="shared" si="3"/>
        <v>86</v>
      </c>
      <c r="D36" s="4">
        <v>1</v>
      </c>
      <c r="E36" s="4">
        <v>12</v>
      </c>
      <c r="F36" s="4">
        <v>86</v>
      </c>
      <c r="G36" s="4">
        <v>295</v>
      </c>
    </row>
    <row r="37" spans="1:7" ht="13.5" customHeight="1">
      <c r="A37" s="7" t="s">
        <v>159</v>
      </c>
      <c r="B37" s="4">
        <f>D37+E37</f>
        <v>39</v>
      </c>
      <c r="C37" s="4">
        <f t="shared" si="3"/>
        <v>61</v>
      </c>
      <c r="D37" s="4">
        <v>3</v>
      </c>
      <c r="E37" s="4">
        <v>36</v>
      </c>
      <c r="F37" s="4">
        <v>61</v>
      </c>
      <c r="G37" s="4">
        <v>33</v>
      </c>
    </row>
    <row r="38" spans="1:7" ht="13.5" customHeight="1">
      <c r="A38" s="7" t="s">
        <v>160</v>
      </c>
      <c r="B38" s="4">
        <f>D38+E38</f>
        <v>60</v>
      </c>
      <c r="C38" s="4">
        <f t="shared" si="3"/>
        <v>40</v>
      </c>
      <c r="D38" s="4">
        <v>40</v>
      </c>
      <c r="E38" s="4">
        <v>20</v>
      </c>
      <c r="F38" s="4">
        <v>40</v>
      </c>
      <c r="G38" s="4">
        <v>10</v>
      </c>
    </row>
    <row r="39" spans="1:7" ht="13.5" customHeight="1">
      <c r="A39" s="7" t="s">
        <v>161</v>
      </c>
      <c r="B39" s="4">
        <f>D39+E39</f>
        <v>63</v>
      </c>
      <c r="C39" s="4">
        <f t="shared" si="3"/>
        <v>37</v>
      </c>
      <c r="D39" s="4">
        <v>12</v>
      </c>
      <c r="E39" s="4">
        <v>51</v>
      </c>
      <c r="F39" s="4">
        <v>37</v>
      </c>
      <c r="G39" s="4">
        <v>131</v>
      </c>
    </row>
    <row r="40" spans="1:7" ht="13.5" customHeight="1">
      <c r="A40" s="7" t="s">
        <v>162</v>
      </c>
      <c r="B40" s="4">
        <f>D40+E40</f>
        <v>100</v>
      </c>
      <c r="C40" s="4">
        <f t="shared" si="3"/>
        <v>0</v>
      </c>
      <c r="D40" s="4">
        <v>100</v>
      </c>
      <c r="E40" s="4">
        <v>0</v>
      </c>
      <c r="F40" s="4">
        <v>0</v>
      </c>
      <c r="G40" s="4">
        <v>3</v>
      </c>
    </row>
    <row r="41" spans="1:7" ht="13.5" customHeight="1">
      <c r="A41" s="7" t="s">
        <v>199</v>
      </c>
      <c r="B41" s="4">
        <v>23</v>
      </c>
      <c r="C41" s="4">
        <f t="shared" si="3"/>
        <v>77</v>
      </c>
      <c r="D41" s="4">
        <v>1</v>
      </c>
      <c r="E41" s="4">
        <v>21</v>
      </c>
      <c r="F41" s="4">
        <v>77</v>
      </c>
      <c r="G41" s="4">
        <v>793</v>
      </c>
    </row>
    <row r="42" spans="1:7" ht="13.5" customHeight="1">
      <c r="A42" s="7" t="s">
        <v>163</v>
      </c>
      <c r="B42" s="4">
        <f>D42+E42</f>
        <v>17</v>
      </c>
      <c r="C42" s="4">
        <f t="shared" si="3"/>
        <v>83</v>
      </c>
      <c r="D42" s="4">
        <v>1</v>
      </c>
      <c r="E42" s="4">
        <v>16</v>
      </c>
      <c r="F42" s="4">
        <v>83</v>
      </c>
      <c r="G42" s="4">
        <v>630</v>
      </c>
    </row>
    <row r="43" spans="2:7" ht="13.5" customHeight="1">
      <c r="B43" s="6" t="s">
        <v>178</v>
      </c>
      <c r="C43" s="6" t="s">
        <v>179</v>
      </c>
      <c r="D43" s="4"/>
      <c r="E43" s="4"/>
      <c r="F43" s="4"/>
      <c r="G43" s="4"/>
    </row>
    <row r="44" spans="1:7" ht="13.5" customHeight="1">
      <c r="A44" s="7" t="s">
        <v>164</v>
      </c>
      <c r="B44" s="4">
        <f aca="true" t="shared" si="4" ref="B44:B50">D44+E44</f>
        <v>30</v>
      </c>
      <c r="C44" s="4">
        <f aca="true" t="shared" si="5" ref="C44:C50">F44</f>
        <v>70</v>
      </c>
      <c r="D44" s="4">
        <v>3</v>
      </c>
      <c r="E44" s="4">
        <v>27</v>
      </c>
      <c r="F44" s="4">
        <v>70</v>
      </c>
      <c r="G44" s="4">
        <v>86</v>
      </c>
    </row>
    <row r="45" spans="1:7" ht="13.5" customHeight="1">
      <c r="A45" s="7" t="s">
        <v>165</v>
      </c>
      <c r="B45" s="4">
        <f t="shared" si="4"/>
        <v>76</v>
      </c>
      <c r="C45" s="4">
        <f t="shared" si="5"/>
        <v>24</v>
      </c>
      <c r="D45" s="4">
        <v>21</v>
      </c>
      <c r="E45" s="4">
        <v>55</v>
      </c>
      <c r="F45" s="4">
        <v>24</v>
      </c>
      <c r="G45" s="4">
        <v>29</v>
      </c>
    </row>
    <row r="46" spans="1:7" ht="13.5" customHeight="1">
      <c r="A46" s="7" t="s">
        <v>166</v>
      </c>
      <c r="B46" s="4">
        <f t="shared" si="4"/>
        <v>91</v>
      </c>
      <c r="C46" s="4">
        <f t="shared" si="5"/>
        <v>9</v>
      </c>
      <c r="D46" s="4">
        <v>73</v>
      </c>
      <c r="E46" s="4">
        <v>18</v>
      </c>
      <c r="F46" s="4">
        <v>9</v>
      </c>
      <c r="G46" s="4">
        <v>11</v>
      </c>
    </row>
    <row r="47" spans="1:7" ht="13.5" customHeight="1">
      <c r="A47" s="7" t="s">
        <v>167</v>
      </c>
      <c r="B47" s="4">
        <f t="shared" si="4"/>
        <v>1</v>
      </c>
      <c r="C47" s="4">
        <f t="shared" si="5"/>
        <v>99</v>
      </c>
      <c r="D47" s="4">
        <v>0</v>
      </c>
      <c r="E47" s="4">
        <v>1</v>
      </c>
      <c r="F47" s="4">
        <v>99</v>
      </c>
      <c r="G47" s="4">
        <v>652</v>
      </c>
    </row>
    <row r="48" spans="1:7" ht="13.5" customHeight="1">
      <c r="A48" s="7" t="s">
        <v>188</v>
      </c>
      <c r="B48" s="4">
        <f t="shared" si="4"/>
        <v>10</v>
      </c>
      <c r="C48" s="4">
        <f t="shared" si="5"/>
        <v>90</v>
      </c>
      <c r="D48" s="4">
        <v>2</v>
      </c>
      <c r="E48" s="4">
        <v>8</v>
      </c>
      <c r="F48" s="4">
        <v>90</v>
      </c>
      <c r="G48" s="4">
        <v>448</v>
      </c>
    </row>
    <row r="49" spans="1:7" ht="13.5" customHeight="1">
      <c r="A49" s="7" t="s">
        <v>168</v>
      </c>
      <c r="B49" s="4">
        <f t="shared" si="4"/>
        <v>80</v>
      </c>
      <c r="C49" s="4">
        <f t="shared" si="5"/>
        <v>20</v>
      </c>
      <c r="D49" s="4">
        <v>32</v>
      </c>
      <c r="E49" s="4">
        <v>48</v>
      </c>
      <c r="F49" s="4">
        <v>20</v>
      </c>
      <c r="G49" s="4">
        <v>25</v>
      </c>
    </row>
    <row r="50" spans="1:7" ht="13.5" customHeight="1">
      <c r="A50" s="7" t="s">
        <v>169</v>
      </c>
      <c r="B50" s="4">
        <f t="shared" si="4"/>
        <v>100</v>
      </c>
      <c r="C50" s="4">
        <f t="shared" si="5"/>
        <v>0</v>
      </c>
      <c r="D50" s="4">
        <v>100</v>
      </c>
      <c r="E50" s="4">
        <v>0</v>
      </c>
      <c r="F50" s="4">
        <v>0</v>
      </c>
      <c r="G50" s="4">
        <v>3</v>
      </c>
    </row>
    <row r="51" spans="2:7" ht="13.5" customHeight="1">
      <c r="B51" s="6" t="s">
        <v>178</v>
      </c>
      <c r="C51" s="6" t="s">
        <v>179</v>
      </c>
      <c r="D51" s="4"/>
      <c r="E51" s="4"/>
      <c r="F51" s="4"/>
      <c r="G51" s="4"/>
    </row>
    <row r="52" spans="1:7" ht="13.5" customHeight="1">
      <c r="A52" s="7" t="s">
        <v>170</v>
      </c>
      <c r="B52" s="4">
        <f>D52+E52</f>
        <v>6</v>
      </c>
      <c r="C52" s="4">
        <f>F52</f>
        <v>94</v>
      </c>
      <c r="D52" s="4">
        <v>1</v>
      </c>
      <c r="E52" s="4">
        <v>5</v>
      </c>
      <c r="F52" s="4">
        <v>94</v>
      </c>
      <c r="G52" s="4">
        <v>281</v>
      </c>
    </row>
    <row r="53" spans="1:7" ht="13.5" customHeight="1">
      <c r="A53" s="7" t="s">
        <v>171</v>
      </c>
      <c r="B53" s="4">
        <f>D53+E53</f>
        <v>50</v>
      </c>
      <c r="C53" s="4">
        <f>F53</f>
        <v>50</v>
      </c>
      <c r="D53" s="4">
        <v>19</v>
      </c>
      <c r="E53" s="4">
        <v>31</v>
      </c>
      <c r="F53" s="4">
        <v>50</v>
      </c>
      <c r="G53" s="4">
        <v>16</v>
      </c>
    </row>
    <row r="54" spans="1:7" ht="13.5" customHeight="1">
      <c r="A54" s="7" t="s">
        <v>172</v>
      </c>
      <c r="B54" s="4">
        <f>D54+E54</f>
        <v>40</v>
      </c>
      <c r="C54" s="4">
        <f>F54</f>
        <v>60</v>
      </c>
      <c r="D54" s="4">
        <v>20</v>
      </c>
      <c r="E54" s="4">
        <v>20</v>
      </c>
      <c r="F54" s="4">
        <v>60</v>
      </c>
      <c r="G54" s="4">
        <v>5</v>
      </c>
    </row>
    <row r="55" spans="1:7" ht="13.5" customHeight="1">
      <c r="A55" s="7" t="s">
        <v>173</v>
      </c>
      <c r="B55" s="4">
        <f>D55+E55</f>
        <v>0</v>
      </c>
      <c r="C55" s="4">
        <f>F55</f>
        <v>0</v>
      </c>
      <c r="D55" s="4"/>
      <c r="E55" s="4"/>
      <c r="F55" s="4"/>
      <c r="G55" s="4"/>
    </row>
    <row r="56" spans="2:7" ht="13.5" customHeight="1">
      <c r="B56" s="6" t="s">
        <v>178</v>
      </c>
      <c r="C56" s="6" t="s">
        <v>179</v>
      </c>
      <c r="D56" s="4"/>
      <c r="E56" s="4"/>
      <c r="F56" s="4"/>
      <c r="G56" s="4"/>
    </row>
    <row r="57" spans="1:7" ht="13.5" customHeight="1">
      <c r="A57" s="7" t="s">
        <v>200</v>
      </c>
      <c r="B57" s="4">
        <f aca="true" t="shared" si="6" ref="B57:B67">D57+E57</f>
        <v>32</v>
      </c>
      <c r="C57" s="4">
        <f aca="true" t="shared" si="7" ref="C57:C67">F57</f>
        <v>67</v>
      </c>
      <c r="D57" s="4">
        <v>7</v>
      </c>
      <c r="E57" s="4">
        <v>25</v>
      </c>
      <c r="F57" s="4">
        <v>67</v>
      </c>
      <c r="G57" s="4">
        <v>264</v>
      </c>
    </row>
    <row r="58" spans="1:7" ht="13.5" customHeight="1">
      <c r="A58" s="7" t="s">
        <v>201</v>
      </c>
      <c r="B58" s="4">
        <f t="shared" si="6"/>
        <v>29</v>
      </c>
      <c r="C58" s="4">
        <f t="shared" si="7"/>
        <v>71</v>
      </c>
      <c r="D58" s="4">
        <v>5</v>
      </c>
      <c r="E58" s="4">
        <v>24</v>
      </c>
      <c r="F58" s="4">
        <v>71</v>
      </c>
      <c r="G58" s="4">
        <v>38</v>
      </c>
    </row>
    <row r="59" spans="1:7" ht="13.5" customHeight="1">
      <c r="A59" s="7" t="s">
        <v>202</v>
      </c>
      <c r="B59" s="4">
        <f t="shared" si="6"/>
        <v>45</v>
      </c>
      <c r="C59" s="4">
        <f t="shared" si="7"/>
        <v>55</v>
      </c>
      <c r="D59" s="4">
        <v>8</v>
      </c>
      <c r="E59" s="4">
        <v>37</v>
      </c>
      <c r="F59" s="4">
        <v>55</v>
      </c>
      <c r="G59" s="4">
        <v>1312</v>
      </c>
    </row>
    <row r="60" spans="1:7" ht="13.5" customHeight="1">
      <c r="A60" s="7" t="s">
        <v>203</v>
      </c>
      <c r="B60" s="4">
        <f t="shared" si="6"/>
        <v>28</v>
      </c>
      <c r="C60" s="4">
        <f t="shared" si="7"/>
        <v>72</v>
      </c>
      <c r="D60" s="4">
        <v>6</v>
      </c>
      <c r="E60" s="4">
        <v>22</v>
      </c>
      <c r="F60" s="4">
        <v>72</v>
      </c>
      <c r="G60" s="4">
        <v>54</v>
      </c>
    </row>
    <row r="61" spans="1:7" ht="13.5" customHeight="1">
      <c r="A61" s="7" t="s">
        <v>174</v>
      </c>
      <c r="B61" s="4">
        <f t="shared" si="6"/>
        <v>12</v>
      </c>
      <c r="C61" s="4">
        <f t="shared" si="7"/>
        <v>88</v>
      </c>
      <c r="D61" s="4">
        <v>2</v>
      </c>
      <c r="E61" s="4">
        <v>10</v>
      </c>
      <c r="F61" s="4">
        <v>88</v>
      </c>
      <c r="G61" s="4">
        <v>48</v>
      </c>
    </row>
    <row r="62" spans="1:7" ht="13.5" customHeight="1">
      <c r="A62" s="7" t="s">
        <v>175</v>
      </c>
      <c r="B62" s="4">
        <f t="shared" si="6"/>
        <v>18</v>
      </c>
      <c r="C62" s="4">
        <f t="shared" si="7"/>
        <v>81</v>
      </c>
      <c r="D62" s="4">
        <v>2</v>
      </c>
      <c r="E62" s="4">
        <v>16</v>
      </c>
      <c r="F62" s="4">
        <v>81</v>
      </c>
      <c r="G62" s="4">
        <v>43</v>
      </c>
    </row>
    <row r="63" spans="1:7" ht="13.5" customHeight="1">
      <c r="A63" s="7" t="s">
        <v>176</v>
      </c>
      <c r="B63" s="4">
        <f t="shared" si="6"/>
        <v>67</v>
      </c>
      <c r="C63" s="4">
        <f t="shared" si="7"/>
        <v>33</v>
      </c>
      <c r="D63" s="4">
        <v>39</v>
      </c>
      <c r="E63" s="4">
        <v>28</v>
      </c>
      <c r="F63" s="4">
        <v>33</v>
      </c>
      <c r="G63" s="4">
        <v>18</v>
      </c>
    </row>
    <row r="64" spans="1:7" ht="13.5" customHeight="1">
      <c r="A64" s="7" t="s">
        <v>177</v>
      </c>
      <c r="B64" s="4">
        <f t="shared" si="6"/>
        <v>34</v>
      </c>
      <c r="C64" s="4">
        <f t="shared" si="7"/>
        <v>66</v>
      </c>
      <c r="D64" s="4">
        <v>9</v>
      </c>
      <c r="E64" s="4">
        <v>25</v>
      </c>
      <c r="F64" s="4">
        <v>66</v>
      </c>
      <c r="G64" s="4">
        <v>233</v>
      </c>
    </row>
    <row r="65" spans="1:7" ht="13.5" customHeight="1">
      <c r="A65" s="7" t="s">
        <v>193</v>
      </c>
      <c r="B65" s="4">
        <f t="shared" si="6"/>
        <v>43</v>
      </c>
      <c r="C65" s="4">
        <f t="shared" si="7"/>
        <v>56</v>
      </c>
      <c r="D65" s="4">
        <v>19</v>
      </c>
      <c r="E65" s="4">
        <v>24</v>
      </c>
      <c r="F65" s="4">
        <v>56</v>
      </c>
      <c r="G65" s="4">
        <v>236</v>
      </c>
    </row>
    <row r="66" spans="1:7" ht="13.5" customHeight="1">
      <c r="A66" s="7" t="s">
        <v>194</v>
      </c>
      <c r="B66" s="4">
        <f t="shared" si="6"/>
        <v>31</v>
      </c>
      <c r="C66" s="4">
        <f t="shared" si="7"/>
        <v>70</v>
      </c>
      <c r="D66" s="4">
        <v>3</v>
      </c>
      <c r="E66" s="4">
        <v>28</v>
      </c>
      <c r="F66" s="4">
        <v>70</v>
      </c>
      <c r="G66" s="4">
        <v>806</v>
      </c>
    </row>
    <row r="67" spans="1:7" ht="13.5" customHeight="1">
      <c r="A67" s="7" t="s">
        <v>195</v>
      </c>
      <c r="B67" s="4">
        <f t="shared" si="6"/>
        <v>85</v>
      </c>
      <c r="C67" s="4">
        <f t="shared" si="7"/>
        <v>15</v>
      </c>
      <c r="D67" s="4">
        <v>45</v>
      </c>
      <c r="E67" s="4">
        <v>40</v>
      </c>
      <c r="F67" s="4">
        <v>15</v>
      </c>
      <c r="G67" s="4">
        <v>20</v>
      </c>
    </row>
    <row r="68" spans="2:7" ht="13.5" customHeight="1">
      <c r="B68" s="6" t="s">
        <v>178</v>
      </c>
      <c r="C68" s="6" t="s">
        <v>179</v>
      </c>
      <c r="D68" s="4"/>
      <c r="E68" s="4"/>
      <c r="F68" s="4"/>
      <c r="G68" s="4"/>
    </row>
    <row r="69" spans="1:7" ht="13.5" customHeight="1">
      <c r="A69" s="7" t="s">
        <v>196</v>
      </c>
      <c r="B69" s="4">
        <f>D69+E69</f>
        <v>85</v>
      </c>
      <c r="C69" s="4">
        <f>F69</f>
        <v>14</v>
      </c>
      <c r="D69" s="4">
        <v>14</v>
      </c>
      <c r="E69" s="4">
        <v>71</v>
      </c>
      <c r="F69" s="4">
        <v>14</v>
      </c>
      <c r="G69" s="4">
        <v>7</v>
      </c>
    </row>
    <row r="70" spans="1:7" ht="13.5" customHeight="1">
      <c r="A70" s="7" t="s">
        <v>197</v>
      </c>
      <c r="B70" s="4">
        <f>D70+E70</f>
        <v>63</v>
      </c>
      <c r="C70" s="4">
        <f>F70</f>
        <v>36</v>
      </c>
      <c r="D70" s="4">
        <v>36</v>
      </c>
      <c r="E70" s="4">
        <v>27</v>
      </c>
      <c r="F70" s="4">
        <v>36</v>
      </c>
      <c r="G70" s="4">
        <v>11</v>
      </c>
    </row>
    <row r="71" spans="1:7" ht="13.5" customHeight="1">
      <c r="A71" s="7" t="s">
        <v>198</v>
      </c>
      <c r="B71" s="4">
        <f>D71+E71</f>
        <v>23</v>
      </c>
      <c r="C71" s="4">
        <f>F71</f>
        <v>77</v>
      </c>
      <c r="D71" s="4">
        <v>11</v>
      </c>
      <c r="E71" s="4">
        <v>12</v>
      </c>
      <c r="F71" s="4">
        <v>77</v>
      </c>
      <c r="G71" s="4">
        <v>56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8.421875" style="1" customWidth="1"/>
    <col min="2" max="2" width="8.28125" style="1" customWidth="1"/>
    <col min="3" max="3" width="62.421875" style="9" customWidth="1"/>
    <col min="4" max="6" width="5.7109375" style="1" customWidth="1"/>
    <col min="7" max="7" width="11.28125" style="1" customWidth="1"/>
    <col min="8" max="16384" width="11.7109375" style="0" customWidth="1"/>
  </cols>
  <sheetData>
    <row r="1" spans="1:7" ht="13.5" customHeight="1">
      <c r="A1" s="2" t="s">
        <v>215</v>
      </c>
      <c r="B1" s="2" t="s">
        <v>216</v>
      </c>
      <c r="C1" s="8"/>
      <c r="D1" s="2" t="s">
        <v>205</v>
      </c>
      <c r="E1" s="2" t="s">
        <v>206</v>
      </c>
      <c r="F1" s="2" t="s">
        <v>207</v>
      </c>
      <c r="G1" s="2" t="s">
        <v>204</v>
      </c>
    </row>
    <row r="2" spans="1:7" ht="13.5" customHeight="1">
      <c r="A2" s="3" t="s">
        <v>3</v>
      </c>
      <c r="B2" s="3" t="s">
        <v>4</v>
      </c>
      <c r="C2" s="10" t="s">
        <v>5</v>
      </c>
      <c r="D2" s="4">
        <v>3</v>
      </c>
      <c r="E2" s="4">
        <v>11</v>
      </c>
      <c r="F2" s="4">
        <v>87</v>
      </c>
      <c r="G2" s="4">
        <v>435</v>
      </c>
    </row>
    <row r="3" spans="1:7" ht="13.5" customHeight="1">
      <c r="A3" s="3" t="s">
        <v>6</v>
      </c>
      <c r="B3" s="3" t="s">
        <v>4</v>
      </c>
      <c r="C3" s="10" t="s">
        <v>7</v>
      </c>
      <c r="D3" s="4">
        <v>9</v>
      </c>
      <c r="E3" s="4">
        <v>27</v>
      </c>
      <c r="F3" s="4">
        <v>64</v>
      </c>
      <c r="G3" s="4">
        <v>75</v>
      </c>
    </row>
    <row r="4" spans="1:7" ht="13.5" customHeight="1">
      <c r="A4" s="3" t="s">
        <v>8</v>
      </c>
      <c r="B4" s="3" t="s">
        <v>9</v>
      </c>
      <c r="C4" s="10" t="s">
        <v>10</v>
      </c>
      <c r="D4" s="4">
        <v>21</v>
      </c>
      <c r="E4" s="4">
        <v>16</v>
      </c>
      <c r="F4" s="4">
        <v>63</v>
      </c>
      <c r="G4" s="4">
        <v>73</v>
      </c>
    </row>
    <row r="5" spans="1:7" ht="13.5" customHeight="1">
      <c r="A5" s="3" t="s">
        <v>11</v>
      </c>
      <c r="B5" s="3" t="s">
        <v>9</v>
      </c>
      <c r="C5" s="10" t="s">
        <v>10</v>
      </c>
      <c r="D5" s="4">
        <v>60</v>
      </c>
      <c r="E5" s="4">
        <v>40</v>
      </c>
      <c r="F5" s="4">
        <v>0</v>
      </c>
      <c r="G5" s="4">
        <v>5</v>
      </c>
    </row>
    <row r="6" spans="1:7" ht="13.5" customHeight="1">
      <c r="A6" s="3" t="s">
        <v>12</v>
      </c>
      <c r="B6" s="3" t="s">
        <v>9</v>
      </c>
      <c r="C6" s="10" t="s">
        <v>10</v>
      </c>
      <c r="D6" s="4">
        <v>2</v>
      </c>
      <c r="E6" s="4">
        <v>25</v>
      </c>
      <c r="F6" s="4">
        <v>73</v>
      </c>
      <c r="G6" s="4">
        <v>84</v>
      </c>
    </row>
    <row r="7" spans="1:7" ht="13.5" customHeight="1">
      <c r="A7" s="3" t="s">
        <v>13</v>
      </c>
      <c r="B7" s="3" t="s">
        <v>9</v>
      </c>
      <c r="C7" s="10" t="s">
        <v>14</v>
      </c>
      <c r="D7" s="4">
        <v>50</v>
      </c>
      <c r="E7" s="4">
        <v>20</v>
      </c>
      <c r="F7" s="4">
        <v>30</v>
      </c>
      <c r="G7" s="4">
        <v>10</v>
      </c>
    </row>
    <row r="8" spans="1:7" ht="13.5" customHeight="1">
      <c r="A8" s="3" t="s">
        <v>16</v>
      </c>
      <c r="B8" s="3" t="s">
        <v>17</v>
      </c>
      <c r="C8" s="10" t="s">
        <v>212</v>
      </c>
      <c r="D8" s="4">
        <v>6</v>
      </c>
      <c r="E8" s="4">
        <v>8</v>
      </c>
      <c r="F8" s="4">
        <v>86</v>
      </c>
      <c r="G8" s="4">
        <v>65</v>
      </c>
    </row>
    <row r="9" spans="1:7" ht="13.5" customHeight="1">
      <c r="A9" s="3" t="s">
        <v>18</v>
      </c>
      <c r="B9" s="3" t="s">
        <v>19</v>
      </c>
      <c r="C9" s="10" t="s">
        <v>217</v>
      </c>
      <c r="D9" s="4">
        <v>33</v>
      </c>
      <c r="E9" s="4">
        <v>33</v>
      </c>
      <c r="F9" s="4">
        <v>33</v>
      </c>
      <c r="G9" s="4">
        <v>9</v>
      </c>
    </row>
    <row r="10" spans="1:7" ht="13.5" customHeight="1">
      <c r="A10" s="3" t="s">
        <v>20</v>
      </c>
      <c r="B10" s="3" t="s">
        <v>21</v>
      </c>
      <c r="C10" s="10" t="s">
        <v>22</v>
      </c>
      <c r="D10" s="4">
        <v>50</v>
      </c>
      <c r="E10" s="4">
        <v>17</v>
      </c>
      <c r="F10" s="4">
        <v>33</v>
      </c>
      <c r="G10" s="4">
        <v>6</v>
      </c>
    </row>
    <row r="11" spans="1:7" ht="13.5" customHeight="1">
      <c r="A11" s="3" t="s">
        <v>23</v>
      </c>
      <c r="B11" s="3" t="s">
        <v>24</v>
      </c>
      <c r="C11" s="10" t="s">
        <v>25</v>
      </c>
      <c r="D11" s="4">
        <v>8</v>
      </c>
      <c r="E11" s="4">
        <v>42</v>
      </c>
      <c r="F11" s="4">
        <v>50</v>
      </c>
      <c r="G11" s="4">
        <v>12</v>
      </c>
    </row>
    <row r="12" spans="1:7" ht="13.5" customHeight="1">
      <c r="A12" s="3" t="s">
        <v>26</v>
      </c>
      <c r="B12" s="3" t="s">
        <v>27</v>
      </c>
      <c r="C12" s="10" t="s">
        <v>213</v>
      </c>
      <c r="D12" s="4">
        <v>8</v>
      </c>
      <c r="E12" s="4">
        <v>13</v>
      </c>
      <c r="F12" s="4">
        <v>79</v>
      </c>
      <c r="G12" s="4">
        <v>38</v>
      </c>
    </row>
    <row r="13" spans="1:7" ht="13.5" customHeight="1">
      <c r="A13" s="3" t="s">
        <v>28</v>
      </c>
      <c r="B13" s="3" t="s">
        <v>15</v>
      </c>
      <c r="C13" s="10" t="s">
        <v>208</v>
      </c>
      <c r="D13" s="4">
        <v>10</v>
      </c>
      <c r="E13" s="4">
        <v>40</v>
      </c>
      <c r="F13" s="4">
        <v>49</v>
      </c>
      <c r="G13" s="4">
        <v>290</v>
      </c>
    </row>
    <row r="14" spans="1:7" ht="13.5" customHeight="1">
      <c r="A14" s="3" t="s">
        <v>29</v>
      </c>
      <c r="B14" s="3" t="s">
        <v>15</v>
      </c>
      <c r="C14" s="10" t="s">
        <v>214</v>
      </c>
      <c r="D14" s="4">
        <v>11</v>
      </c>
      <c r="E14" s="4">
        <v>11</v>
      </c>
      <c r="F14" s="4">
        <v>78</v>
      </c>
      <c r="G14" s="4">
        <v>18</v>
      </c>
    </row>
    <row r="15" spans="1:7" ht="13.5" customHeight="1">
      <c r="A15" s="3" t="s">
        <v>30</v>
      </c>
      <c r="B15" s="3" t="s">
        <v>31</v>
      </c>
      <c r="C15" s="10" t="s">
        <v>32</v>
      </c>
      <c r="D15" s="4">
        <v>100</v>
      </c>
      <c r="E15" s="4">
        <v>0</v>
      </c>
      <c r="F15" s="4">
        <v>0</v>
      </c>
      <c r="G15" s="4">
        <v>1</v>
      </c>
    </row>
    <row r="16" spans="1:7" ht="13.5" customHeight="1">
      <c r="A16" s="3" t="s">
        <v>33</v>
      </c>
      <c r="B16" s="3" t="s">
        <v>34</v>
      </c>
      <c r="C16" s="10" t="s">
        <v>35</v>
      </c>
      <c r="D16" s="4">
        <v>0</v>
      </c>
      <c r="E16" s="4">
        <v>12</v>
      </c>
      <c r="F16" s="4">
        <v>88</v>
      </c>
      <c r="G16" s="4">
        <v>1329</v>
      </c>
    </row>
    <row r="17" spans="1:7" ht="13.5" customHeight="1">
      <c r="A17" s="3" t="s">
        <v>36</v>
      </c>
      <c r="B17" s="3" t="s">
        <v>37</v>
      </c>
      <c r="C17" s="10" t="s">
        <v>209</v>
      </c>
      <c r="D17" s="4">
        <v>24</v>
      </c>
      <c r="E17" s="4">
        <v>29</v>
      </c>
      <c r="F17" s="4">
        <v>47</v>
      </c>
      <c r="G17" s="4">
        <v>17</v>
      </c>
    </row>
    <row r="18" spans="1:7" ht="13.5" customHeight="1">
      <c r="A18" s="3" t="s">
        <v>38</v>
      </c>
      <c r="B18" s="3" t="s">
        <v>37</v>
      </c>
      <c r="C18" s="10" t="s">
        <v>39</v>
      </c>
      <c r="D18" s="4">
        <v>32</v>
      </c>
      <c r="E18" s="4">
        <v>32</v>
      </c>
      <c r="F18" s="4">
        <v>36</v>
      </c>
      <c r="G18" s="4">
        <v>22</v>
      </c>
    </row>
    <row r="19" spans="1:7" ht="13.5" customHeight="1">
      <c r="A19" s="3" t="s">
        <v>40</v>
      </c>
      <c r="B19" s="3" t="s">
        <v>41</v>
      </c>
      <c r="C19" s="10" t="s">
        <v>42</v>
      </c>
      <c r="D19" s="4">
        <v>0</v>
      </c>
      <c r="E19" s="4">
        <v>3</v>
      </c>
      <c r="F19" s="4">
        <v>97</v>
      </c>
      <c r="G19" s="4">
        <v>450</v>
      </c>
    </row>
    <row r="20" spans="1:7" ht="13.5" customHeight="1">
      <c r="A20" s="3" t="s">
        <v>43</v>
      </c>
      <c r="B20" s="3" t="s">
        <v>44</v>
      </c>
      <c r="C20" s="10" t="s">
        <v>45</v>
      </c>
      <c r="D20" s="4">
        <v>2</v>
      </c>
      <c r="E20" s="4">
        <v>24</v>
      </c>
      <c r="F20" s="4">
        <v>75</v>
      </c>
      <c r="G20" s="4">
        <v>6503</v>
      </c>
    </row>
    <row r="21" spans="1:7" ht="13.5" customHeight="1">
      <c r="A21" s="3" t="s">
        <v>46</v>
      </c>
      <c r="B21" s="3" t="s">
        <v>47</v>
      </c>
      <c r="C21" s="10" t="s">
        <v>48</v>
      </c>
      <c r="D21" s="4">
        <v>12</v>
      </c>
      <c r="E21" s="4">
        <v>31</v>
      </c>
      <c r="F21" s="4">
        <v>58</v>
      </c>
      <c r="G21" s="4">
        <v>52</v>
      </c>
    </row>
    <row r="22" spans="1:7" ht="13.5" customHeight="1">
      <c r="A22" s="3" t="s">
        <v>49</v>
      </c>
      <c r="B22" s="3" t="s">
        <v>50</v>
      </c>
      <c r="C22" s="10" t="s">
        <v>51</v>
      </c>
      <c r="D22" s="4">
        <v>23</v>
      </c>
      <c r="E22" s="4">
        <v>27</v>
      </c>
      <c r="F22" s="4">
        <v>50</v>
      </c>
      <c r="G22" s="4">
        <v>44</v>
      </c>
    </row>
    <row r="23" spans="1:7" ht="13.5" customHeight="1">
      <c r="A23" s="3" t="s">
        <v>52</v>
      </c>
      <c r="B23" s="3" t="s">
        <v>15</v>
      </c>
      <c r="C23" s="10" t="s">
        <v>210</v>
      </c>
      <c r="D23" s="4">
        <v>17</v>
      </c>
      <c r="E23" s="4">
        <v>34</v>
      </c>
      <c r="F23" s="4">
        <v>48</v>
      </c>
      <c r="G23" s="4">
        <v>93</v>
      </c>
    </row>
    <row r="24" spans="1:7" ht="13.5" customHeight="1">
      <c r="A24" s="3" t="s">
        <v>53</v>
      </c>
      <c r="B24" s="3" t="s">
        <v>54</v>
      </c>
      <c r="C24" s="10" t="s">
        <v>55</v>
      </c>
      <c r="D24" s="4">
        <v>5</v>
      </c>
      <c r="E24" s="4">
        <v>35</v>
      </c>
      <c r="F24" s="4">
        <v>60</v>
      </c>
      <c r="G24" s="4">
        <v>233</v>
      </c>
    </row>
    <row r="25" spans="1:7" ht="13.5" customHeight="1">
      <c r="A25" s="3" t="s">
        <v>56</v>
      </c>
      <c r="B25" s="3" t="s">
        <v>57</v>
      </c>
      <c r="C25" s="10" t="s">
        <v>58</v>
      </c>
      <c r="D25" s="4">
        <v>40</v>
      </c>
      <c r="E25" s="4">
        <v>20</v>
      </c>
      <c r="F25" s="4">
        <v>40</v>
      </c>
      <c r="G25" s="4">
        <v>5</v>
      </c>
    </row>
    <row r="26" spans="1:7" ht="13.5" customHeight="1">
      <c r="A26" s="3" t="s">
        <v>59</v>
      </c>
      <c r="B26" s="3" t="s">
        <v>60</v>
      </c>
      <c r="C26" s="10" t="s">
        <v>61</v>
      </c>
      <c r="D26" s="4">
        <v>25</v>
      </c>
      <c r="E26" s="4">
        <v>58</v>
      </c>
      <c r="F26" s="4">
        <v>17</v>
      </c>
      <c r="G26" s="4">
        <v>12</v>
      </c>
    </row>
    <row r="27" spans="1:7" ht="13.5" customHeight="1">
      <c r="A27" s="3" t="s">
        <v>62</v>
      </c>
      <c r="B27" s="3" t="s">
        <v>63</v>
      </c>
      <c r="C27" s="10" t="s">
        <v>211</v>
      </c>
      <c r="D27" s="4">
        <v>2</v>
      </c>
      <c r="E27" s="4">
        <v>13</v>
      </c>
      <c r="F27" s="4">
        <v>85</v>
      </c>
      <c r="G27" s="4">
        <v>241</v>
      </c>
    </row>
    <row r="28" spans="1:7" ht="13.5" customHeight="1">
      <c r="A28" s="3" t="s">
        <v>64</v>
      </c>
      <c r="B28" s="3" t="s">
        <v>65</v>
      </c>
      <c r="C28" s="10" t="s">
        <v>66</v>
      </c>
      <c r="D28" s="4">
        <v>5</v>
      </c>
      <c r="E28" s="4">
        <v>14</v>
      </c>
      <c r="F28" s="4">
        <v>81</v>
      </c>
      <c r="G28" s="4">
        <v>37</v>
      </c>
    </row>
    <row r="29" spans="1:7" ht="13.5" customHeight="1">
      <c r="A29" s="3" t="s">
        <v>67</v>
      </c>
      <c r="B29" s="3" t="s">
        <v>68</v>
      </c>
      <c r="C29" s="10" t="s">
        <v>69</v>
      </c>
      <c r="D29" s="4">
        <v>6</v>
      </c>
      <c r="E29" s="4">
        <v>18</v>
      </c>
      <c r="F29" s="4">
        <v>76</v>
      </c>
      <c r="G29" s="4">
        <v>176</v>
      </c>
    </row>
    <row r="30" spans="1:7" ht="13.5" customHeight="1">
      <c r="A30" s="3" t="s">
        <v>70</v>
      </c>
      <c r="B30" s="3" t="s">
        <v>71</v>
      </c>
      <c r="C30" s="10" t="s">
        <v>72</v>
      </c>
      <c r="D30" s="4">
        <v>3</v>
      </c>
      <c r="E30" s="4">
        <v>10</v>
      </c>
      <c r="F30" s="4">
        <v>87</v>
      </c>
      <c r="G30" s="4">
        <v>1051</v>
      </c>
    </row>
    <row r="31" spans="1:7" ht="13.5" customHeight="1">
      <c r="A31" s="3" t="s">
        <v>73</v>
      </c>
      <c r="B31" s="3" t="s">
        <v>71</v>
      </c>
      <c r="C31" s="10" t="s">
        <v>72</v>
      </c>
      <c r="D31" s="4">
        <v>25</v>
      </c>
      <c r="E31" s="4">
        <v>75</v>
      </c>
      <c r="F31" s="4">
        <v>0</v>
      </c>
      <c r="G31" s="4">
        <v>4</v>
      </c>
    </row>
    <row r="32" spans="1:7" ht="13.5" customHeight="1">
      <c r="A32" s="3" t="s">
        <v>74</v>
      </c>
      <c r="B32" s="3" t="s">
        <v>75</v>
      </c>
      <c r="C32" s="10" t="s">
        <v>76</v>
      </c>
      <c r="D32" s="4">
        <v>1</v>
      </c>
      <c r="E32" s="4">
        <v>12</v>
      </c>
      <c r="F32" s="4">
        <v>86</v>
      </c>
      <c r="G32" s="4">
        <v>295</v>
      </c>
    </row>
    <row r="33" spans="1:7" ht="13.5" customHeight="1">
      <c r="A33" s="3" t="s">
        <v>77</v>
      </c>
      <c r="B33" s="3" t="s">
        <v>75</v>
      </c>
      <c r="C33" s="10" t="s">
        <v>76</v>
      </c>
      <c r="D33" s="4">
        <v>3</v>
      </c>
      <c r="E33" s="4">
        <v>36</v>
      </c>
      <c r="F33" s="4">
        <v>61</v>
      </c>
      <c r="G33" s="4">
        <v>33</v>
      </c>
    </row>
    <row r="34" spans="1:7" ht="13.5" customHeight="1">
      <c r="A34" s="3" t="s">
        <v>78</v>
      </c>
      <c r="B34" s="3" t="s">
        <v>75</v>
      </c>
      <c r="C34" s="10" t="s">
        <v>76</v>
      </c>
      <c r="D34" s="4">
        <v>40</v>
      </c>
      <c r="E34" s="4">
        <v>20</v>
      </c>
      <c r="F34" s="4">
        <v>40</v>
      </c>
      <c r="G34" s="4">
        <v>10</v>
      </c>
    </row>
    <row r="35" spans="1:7" ht="13.5" customHeight="1">
      <c r="A35" s="3" t="s">
        <v>79</v>
      </c>
      <c r="B35" s="3" t="s">
        <v>75</v>
      </c>
      <c r="C35" s="10" t="s">
        <v>76</v>
      </c>
      <c r="D35" s="4">
        <v>12</v>
      </c>
      <c r="E35" s="4">
        <v>51</v>
      </c>
      <c r="F35" s="4">
        <v>37</v>
      </c>
      <c r="G35" s="4">
        <v>131</v>
      </c>
    </row>
    <row r="36" spans="1:7" ht="13.5" customHeight="1">
      <c r="A36" s="3" t="s">
        <v>80</v>
      </c>
      <c r="B36" s="3" t="s">
        <v>81</v>
      </c>
      <c r="C36" s="10" t="s">
        <v>82</v>
      </c>
      <c r="D36" s="4">
        <v>100</v>
      </c>
      <c r="E36" s="4">
        <v>0</v>
      </c>
      <c r="F36" s="4">
        <v>0</v>
      </c>
      <c r="G36" s="4">
        <v>3</v>
      </c>
    </row>
    <row r="37" spans="1:7" ht="13.5" customHeight="1">
      <c r="A37" s="3" t="s">
        <v>83</v>
      </c>
      <c r="B37" s="3" t="s">
        <v>84</v>
      </c>
      <c r="C37" s="10" t="s">
        <v>85</v>
      </c>
      <c r="D37" s="4">
        <v>1</v>
      </c>
      <c r="E37" s="4">
        <v>21</v>
      </c>
      <c r="F37" s="4">
        <v>77</v>
      </c>
      <c r="G37" s="4">
        <v>793</v>
      </c>
    </row>
    <row r="38" spans="1:7" ht="13.5" customHeight="1">
      <c r="A38" s="3" t="s">
        <v>86</v>
      </c>
      <c r="B38" s="3" t="s">
        <v>87</v>
      </c>
      <c r="C38" s="10" t="s">
        <v>88</v>
      </c>
      <c r="D38" s="4">
        <v>1</v>
      </c>
      <c r="E38" s="4">
        <v>16</v>
      </c>
      <c r="F38" s="4">
        <v>83</v>
      </c>
      <c r="G38" s="4">
        <v>630</v>
      </c>
    </row>
    <row r="39" spans="1:7" ht="13.5" customHeight="1">
      <c r="A39" s="3" t="s">
        <v>89</v>
      </c>
      <c r="B39" s="3" t="s">
        <v>90</v>
      </c>
      <c r="C39" s="10" t="s">
        <v>91</v>
      </c>
      <c r="D39" s="4">
        <v>100</v>
      </c>
      <c r="E39" s="4">
        <v>0</v>
      </c>
      <c r="F39" s="4">
        <v>0</v>
      </c>
      <c r="G39" s="4">
        <v>3</v>
      </c>
    </row>
    <row r="40" spans="1:7" ht="13.5" customHeight="1">
      <c r="A40" s="3" t="s">
        <v>92</v>
      </c>
      <c r="B40" s="3" t="s">
        <v>93</v>
      </c>
      <c r="C40" s="10" t="s">
        <v>94</v>
      </c>
      <c r="D40" s="4">
        <v>1</v>
      </c>
      <c r="E40" s="4">
        <v>5</v>
      </c>
      <c r="F40" s="4">
        <v>94</v>
      </c>
      <c r="G40" s="4">
        <v>281</v>
      </c>
    </row>
    <row r="41" spans="1:7" ht="13.5" customHeight="1">
      <c r="A41" s="3" t="s">
        <v>95</v>
      </c>
      <c r="B41" s="3" t="s">
        <v>93</v>
      </c>
      <c r="C41" s="10" t="s">
        <v>96</v>
      </c>
      <c r="D41" s="4">
        <v>19</v>
      </c>
      <c r="E41" s="4">
        <v>31</v>
      </c>
      <c r="F41" s="4">
        <v>50</v>
      </c>
      <c r="G41" s="4">
        <v>16</v>
      </c>
    </row>
    <row r="42" spans="1:7" ht="13.5" customHeight="1">
      <c r="A42" s="3" t="s">
        <v>98</v>
      </c>
      <c r="B42" s="3" t="s">
        <v>97</v>
      </c>
      <c r="C42" s="10" t="s">
        <v>99</v>
      </c>
      <c r="D42" s="4">
        <v>20</v>
      </c>
      <c r="E42" s="4">
        <v>20</v>
      </c>
      <c r="F42" s="4">
        <v>60</v>
      </c>
      <c r="G42" s="4">
        <v>5</v>
      </c>
    </row>
    <row r="43" spans="1:7" ht="13.5" customHeight="1">
      <c r="A43" s="3" t="s">
        <v>100</v>
      </c>
      <c r="B43" s="3" t="s">
        <v>97</v>
      </c>
      <c r="C43" s="10" t="s">
        <v>99</v>
      </c>
      <c r="D43" s="4"/>
      <c r="E43" s="4"/>
      <c r="F43" s="4"/>
      <c r="G43" s="4"/>
    </row>
    <row r="44" spans="1:7" ht="13.5" customHeight="1">
      <c r="A44" s="3" t="s">
        <v>101</v>
      </c>
      <c r="B44" s="3" t="s">
        <v>102</v>
      </c>
      <c r="C44" s="10" t="s">
        <v>103</v>
      </c>
      <c r="D44" s="4">
        <v>7</v>
      </c>
      <c r="E44" s="4">
        <v>25</v>
      </c>
      <c r="F44" s="4">
        <v>67</v>
      </c>
      <c r="G44" s="4">
        <v>264</v>
      </c>
    </row>
    <row r="45" spans="1:7" ht="13.5" customHeight="1">
      <c r="A45" s="3" t="s">
        <v>104</v>
      </c>
      <c r="B45" s="3" t="s">
        <v>102</v>
      </c>
      <c r="C45" s="10" t="s">
        <v>103</v>
      </c>
      <c r="D45" s="4">
        <v>5</v>
      </c>
      <c r="E45" s="4">
        <v>24</v>
      </c>
      <c r="F45" s="4">
        <v>71</v>
      </c>
      <c r="G45" s="4">
        <v>38</v>
      </c>
    </row>
    <row r="46" spans="1:7" ht="13.5" customHeight="1">
      <c r="A46" s="3" t="s">
        <v>105</v>
      </c>
      <c r="B46" s="3" t="s">
        <v>102</v>
      </c>
      <c r="C46" s="10" t="s">
        <v>103</v>
      </c>
      <c r="D46" s="4">
        <v>8</v>
      </c>
      <c r="E46" s="4">
        <v>37</v>
      </c>
      <c r="F46" s="4">
        <v>55</v>
      </c>
      <c r="G46" s="4">
        <v>1312</v>
      </c>
    </row>
    <row r="47" spans="1:7" ht="13.5" customHeight="1">
      <c r="A47" s="3" t="s">
        <v>106</v>
      </c>
      <c r="B47" s="3" t="s">
        <v>102</v>
      </c>
      <c r="C47" s="10" t="s">
        <v>103</v>
      </c>
      <c r="D47" s="4">
        <v>6</v>
      </c>
      <c r="E47" s="4">
        <v>22</v>
      </c>
      <c r="F47" s="4">
        <v>72</v>
      </c>
      <c r="G47" s="4">
        <v>54</v>
      </c>
    </row>
    <row r="48" spans="1:7" ht="13.5" customHeight="1">
      <c r="A48" s="3" t="s">
        <v>107</v>
      </c>
      <c r="B48" s="3" t="s">
        <v>108</v>
      </c>
      <c r="C48" s="10" t="s">
        <v>109</v>
      </c>
      <c r="D48" s="4">
        <v>2</v>
      </c>
      <c r="E48" s="4">
        <v>10</v>
      </c>
      <c r="F48" s="4">
        <v>88</v>
      </c>
      <c r="G48" s="4">
        <v>48</v>
      </c>
    </row>
    <row r="49" spans="1:7" ht="13.5" customHeight="1">
      <c r="A49" s="3" t="s">
        <v>110</v>
      </c>
      <c r="B49" s="3" t="s">
        <v>111</v>
      </c>
      <c r="C49" s="10" t="s">
        <v>112</v>
      </c>
      <c r="D49" s="4">
        <v>2</v>
      </c>
      <c r="E49" s="4">
        <v>16</v>
      </c>
      <c r="F49" s="4">
        <v>81</v>
      </c>
      <c r="G49" s="4">
        <v>43</v>
      </c>
    </row>
    <row r="50" spans="1:7" ht="13.5" customHeight="1">
      <c r="A50" s="3" t="s">
        <v>113</v>
      </c>
      <c r="B50" s="3" t="s">
        <v>114</v>
      </c>
      <c r="C50" s="10" t="s">
        <v>115</v>
      </c>
      <c r="D50" s="4">
        <v>39</v>
      </c>
      <c r="E50" s="4">
        <v>28</v>
      </c>
      <c r="F50" s="4">
        <v>33</v>
      </c>
      <c r="G50" s="4">
        <v>18</v>
      </c>
    </row>
    <row r="51" spans="1:7" ht="13.5" customHeight="1">
      <c r="A51" s="3" t="s">
        <v>116</v>
      </c>
      <c r="B51" s="3" t="s">
        <v>117</v>
      </c>
      <c r="C51" s="10" t="s">
        <v>118</v>
      </c>
      <c r="D51" s="4">
        <v>9</v>
      </c>
      <c r="E51" s="4">
        <v>25</v>
      </c>
      <c r="F51" s="4">
        <v>66</v>
      </c>
      <c r="G51" s="4">
        <v>233</v>
      </c>
    </row>
    <row r="52" spans="1:7" ht="13.5" customHeight="1">
      <c r="A52" s="3" t="s">
        <v>119</v>
      </c>
      <c r="B52" s="3" t="s">
        <v>120</v>
      </c>
      <c r="C52" s="10" t="s">
        <v>121</v>
      </c>
      <c r="D52" s="4">
        <v>19</v>
      </c>
      <c r="E52" s="4">
        <v>24</v>
      </c>
      <c r="F52" s="4">
        <v>56</v>
      </c>
      <c r="G52" s="4">
        <v>236</v>
      </c>
    </row>
    <row r="53" spans="1:7" ht="13.5" customHeight="1">
      <c r="A53" s="3" t="s">
        <v>122</v>
      </c>
      <c r="B53" s="3" t="s">
        <v>120</v>
      </c>
      <c r="C53" s="10" t="s">
        <v>121</v>
      </c>
      <c r="D53" s="4">
        <v>3</v>
      </c>
      <c r="E53" s="4">
        <v>28</v>
      </c>
      <c r="F53" s="4">
        <v>70</v>
      </c>
      <c r="G53" s="4">
        <v>806</v>
      </c>
    </row>
    <row r="54" spans="1:7" ht="13.5" customHeight="1">
      <c r="A54" s="3" t="s">
        <v>123</v>
      </c>
      <c r="B54" s="3" t="s">
        <v>120</v>
      </c>
      <c r="C54" s="10" t="s">
        <v>121</v>
      </c>
      <c r="D54" s="4">
        <v>45</v>
      </c>
      <c r="E54" s="4">
        <v>40</v>
      </c>
      <c r="F54" s="4">
        <v>15</v>
      </c>
      <c r="G54" s="4">
        <v>20</v>
      </c>
    </row>
    <row r="55" spans="1:7" ht="13.5" customHeight="1">
      <c r="A55" s="3" t="s">
        <v>124</v>
      </c>
      <c r="B55" s="3" t="s">
        <v>125</v>
      </c>
      <c r="C55" s="10" t="s">
        <v>126</v>
      </c>
      <c r="D55" s="4">
        <v>100</v>
      </c>
      <c r="E55" s="4">
        <v>0</v>
      </c>
      <c r="F55" s="4">
        <v>0</v>
      </c>
      <c r="G55" s="4">
        <v>1</v>
      </c>
    </row>
    <row r="56" spans="1:7" ht="13.5" customHeight="1">
      <c r="A56" s="3" t="s">
        <v>127</v>
      </c>
      <c r="B56" s="3" t="s">
        <v>125</v>
      </c>
      <c r="C56" s="10" t="s">
        <v>126</v>
      </c>
      <c r="D56" s="4">
        <v>14</v>
      </c>
      <c r="E56" s="4">
        <v>71</v>
      </c>
      <c r="F56" s="4">
        <v>14</v>
      </c>
      <c r="G56" s="4">
        <v>7</v>
      </c>
    </row>
    <row r="57" spans="1:7" ht="13.5" customHeight="1">
      <c r="A57" s="3" t="s">
        <v>128</v>
      </c>
      <c r="B57" s="3" t="s">
        <v>125</v>
      </c>
      <c r="C57" s="10" t="s">
        <v>126</v>
      </c>
      <c r="D57" s="4">
        <v>36</v>
      </c>
      <c r="E57" s="4">
        <v>27</v>
      </c>
      <c r="F57" s="4">
        <v>36</v>
      </c>
      <c r="G57" s="4">
        <v>11</v>
      </c>
    </row>
    <row r="58" spans="1:7" ht="13.5" customHeight="1">
      <c r="A58" s="3" t="s">
        <v>129</v>
      </c>
      <c r="B58" s="3" t="s">
        <v>130</v>
      </c>
      <c r="C58" s="10" t="s">
        <v>131</v>
      </c>
      <c r="D58" s="4">
        <v>11</v>
      </c>
      <c r="E58" s="4">
        <v>12</v>
      </c>
      <c r="F58" s="4">
        <v>77</v>
      </c>
      <c r="G58" s="4">
        <v>56</v>
      </c>
    </row>
    <row r="59" spans="1:7" ht="13.5" customHeight="1">
      <c r="A59" s="3" t="s">
        <v>132</v>
      </c>
      <c r="B59" s="3" t="s">
        <v>133</v>
      </c>
      <c r="C59" s="10" t="s">
        <v>134</v>
      </c>
      <c r="D59" s="4">
        <v>50</v>
      </c>
      <c r="E59" s="4">
        <v>0</v>
      </c>
      <c r="F59" s="4">
        <v>50</v>
      </c>
      <c r="G59" s="4">
        <v>2</v>
      </c>
    </row>
    <row r="60" spans="1:7" ht="13.5" customHeight="1">
      <c r="A60" s="3" t="s">
        <v>135</v>
      </c>
      <c r="B60" s="3" t="s">
        <v>136</v>
      </c>
      <c r="C60" s="10" t="s">
        <v>137</v>
      </c>
      <c r="D60" s="4">
        <v>100</v>
      </c>
      <c r="E60" s="4">
        <v>0</v>
      </c>
      <c r="F60" s="4">
        <v>0</v>
      </c>
      <c r="G60" s="4">
        <v>1</v>
      </c>
    </row>
    <row r="61" spans="1:7" ht="13.5" customHeight="1">
      <c r="A61" s="3" t="s">
        <v>138</v>
      </c>
      <c r="B61" s="3" t="s">
        <v>139</v>
      </c>
      <c r="C61" s="10" t="s">
        <v>140</v>
      </c>
      <c r="D61" s="4">
        <v>100</v>
      </c>
      <c r="E61" s="4">
        <v>0</v>
      </c>
      <c r="F61" s="4">
        <v>0</v>
      </c>
      <c r="G61" s="4">
        <v>1</v>
      </c>
    </row>
  </sheetData>
  <printOptions gridLines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Ján Šeffer</cp:lastModifiedBy>
  <cp:lastPrinted>2004-11-14T19:59:07Z</cp:lastPrinted>
  <dcterms:created xsi:type="dcterms:W3CDTF">2004-11-14T17:04:27Z</dcterms:created>
  <dcterms:modified xsi:type="dcterms:W3CDTF">2004-12-07T12:50:47Z</dcterms:modified>
  <cp:category/>
  <cp:version/>
  <cp:contentType/>
  <cp:contentStatus/>
  <cp:revision>1</cp:revision>
</cp:coreProperties>
</file>